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бюджета'!$3:$4</definedName>
    <definedName name="_xlnm.Print_Area" localSheetId="0">'1. Доходы бюджета'!$A$1:$S$59</definedName>
  </definedNames>
  <calcPr fullCalcOnLoad="1"/>
</workbook>
</file>

<file path=xl/sharedStrings.xml><?xml version="1.0" encoding="utf-8"?>
<sst xmlns="http://schemas.openxmlformats.org/spreadsheetml/2006/main" count="1310" uniqueCount="238">
  <si>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</si>
  <si>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</si>
  <si>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</si>
  <si>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</si>
  <si>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</si>
  <si>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</si>
  <si>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</si>
  <si>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</si>
  <si>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</si>
  <si>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</si>
  <si>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</si>
  <si>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</si>
  <si>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</si>
  <si>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</si>
  <si>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</si>
  <si>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</si>
  <si>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</si>
  <si>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</si>
  <si>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</si>
  <si>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</si>
  <si>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</si>
  <si>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</si>
  <si>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</si>
  <si>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</si>
  <si>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</si>
  <si>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</si>
  <si>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</si>
  <si>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</si>
  <si>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</si>
  <si>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</si>
  <si>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</si>
  <si>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</si>
  <si>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</si>
  <si>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</si>
  <si>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</si>
  <si>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</si>
  <si>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</si>
  <si>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</si>
  <si>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</si>
  <si>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</si>
  <si>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</si>
  <si>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</si>
  <si>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</si>
  <si>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</si>
  <si>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</si>
  <si>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</si>
  <si>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</si>
  <si>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</si>
  <si>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</si>
  <si>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</si>
  <si>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</si>
  <si>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</si>
  <si>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</si>
  <si>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</si>
  <si>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</si>
  <si>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</si>
  <si>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</si>
  <si>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</si>
  <si>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</si>
  <si>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</si>
  <si>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</si>
  <si>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</si>
  <si>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</si>
  <si>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</si>
  <si>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</si>
  <si>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</si>
  <si>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</si>
  <si>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</si>
  <si>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</si>
  <si>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</si>
  <si>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</si>
  <si>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</si>
  <si>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</si>
  <si>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</si>
  <si>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</si>
  <si>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</si>
  <si>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</si>
  <si>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</si>
  <si>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</si>
  <si>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</si>
  <si>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</si>
  <si>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</si>
  <si>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</si>
  <si>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</si>
  <si>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</si>
  <si>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</si>
  <si>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</si>
  <si>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</si>
  <si>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</si>
  <si>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</si>
  <si>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</si>
  <si>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</si>
  <si>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</si>
  <si>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</si>
  <si>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</si>
  <si>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</si>
  <si>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</si>
  <si>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</si>
  <si>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</si>
  <si>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</si>
  <si>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</si>
  <si>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</si>
  <si>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</si>
  <si>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</si>
  <si>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</si>
  <si>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</si>
  <si>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</si>
  <si>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</si>
  <si>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</si>
  <si>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</si>
  <si>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</si>
  <si>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</si>
  <si>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</si>
  <si>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</si>
  <si>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</si>
  <si>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</si>
  <si>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</si>
  <si>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</si>
  <si>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</si>
  <si>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</si>
  <si>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</si>
  <si>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</si>
  <si>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</si>
  <si>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</si>
  <si>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</si>
  <si>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</si>
  <si>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</si>
  <si>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</si>
  <si>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</si>
  <si>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</si>
  <si>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</si>
  <si>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</si>
  <si>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</si>
  <si>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</si>
  <si>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</si>
  <si>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</si>
  <si>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</si>
  <si>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</si>
  <si>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</si>
  <si>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</si>
  <si>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</si>
  <si>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</si>
  <si>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</si>
  <si>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</si>
  <si>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</si>
  <si>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</si>
  <si>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</si>
  <si>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</si>
  <si>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</si>
  <si>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</si>
  <si>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</si>
  <si>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</si>
  <si>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</si>
  <si>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</si>
  <si>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</si>
  <si>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</si>
  <si>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</si>
  <si>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</si>
  <si>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</si>
  <si>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</si>
  <si>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</si>
  <si>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</si>
  <si>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</si>
  <si>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</si>
  <si>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</si>
  <si>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</si>
  <si>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</si>
  <si>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</si>
  <si>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</si>
  <si>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</si>
  <si>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</si>
  <si>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</si>
  <si>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</si>
  <si>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</si>
  <si>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</si>
  <si>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</si>
  <si>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</si>
  <si>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</si>
  <si>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</si>
  <si>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</si>
  <si>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</si>
  <si>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</si>
  <si>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</si>
  <si>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</si>
  <si>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</si>
  <si>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</si>
  <si>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</si>
  <si>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</si>
  <si>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</si>
  <si>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</si>
  <si>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</si>
  <si>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</si>
  <si>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</si>
  <si>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</si>
  <si>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</si>
  <si>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</si>
  <si>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</si>
  <si>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</si>
  <si>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</si>
  <si>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</si>
  <si>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</si>
  <si>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</si>
  <si>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</si>
  <si>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</si>
  <si>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</si>
  <si>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</si>
  <si>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</si>
  <si>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</si>
  <si>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</si>
  <si>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</si>
  <si>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</si>
  <si>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</si>
  <si>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</si>
  <si>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</si>
  <si>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</si>
  <si>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</si>
  <si>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</si>
  <si>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</si>
  <si>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</si>
  <si>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</si>
  <si>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</si>
  <si>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</si>
  <si>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</si>
  <si>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</si>
  <si>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</si>
  <si>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</si>
  <si>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</si>
  <si>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</si>
  <si>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</si>
  <si>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</si>
  <si>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</si>
  <si>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</si>
  <si>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</si>
  <si>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ПО СОСТОЯНИЮ на 1 ИЮЛЯ 2017 ГОДА</t>
  </si>
  <si>
    <t>00020220000000000151</t>
  </si>
  <si>
    <t xml:space="preserve">    Обеспечение проведения выборов и референдумов</t>
  </si>
  <si>
    <t>0107</t>
  </si>
  <si>
    <t>Заместитель начальника финансово-экономического отдела администрации г. Ржева      ______________    О.В. Зверева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</si>
</sst>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>
      <alignment/>
      <protection/>
    </xf>
    <xf numFmtId="0" fontId="37" fillId="11" borderId="1" applyNumberFormat="0" applyAlignment="0" applyProtection="0"/>
    <xf numFmtId="0" fontId="19" fillId="25" borderId="2" applyNumberFormat="0" applyAlignment="0" applyProtection="0"/>
    <xf numFmtId="0" fontId="36" fillId="0" borderId="0">
      <alignment/>
      <protection/>
    </xf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1" applyNumberFormat="0" applyAlignment="0" applyProtection="0"/>
    <xf numFmtId="0" fontId="38" fillId="0" borderId="6" applyNumberFormat="0" applyFill="0" applyAlignment="0" applyProtection="0"/>
    <xf numFmtId="0" fontId="32" fillId="13" borderId="0" applyNumberFormat="0" applyBorder="0" applyAlignment="0" applyProtection="0"/>
    <xf numFmtId="0" fontId="36" fillId="4" borderId="7" applyNumberFormat="0" applyFont="0" applyAlignment="0" applyProtection="0"/>
    <xf numFmtId="0" fontId="13" fillId="11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6" fillId="0" borderId="0">
      <alignment/>
      <protection/>
    </xf>
    <xf numFmtId="0" fontId="24" fillId="0" borderId="0" applyNumberFormat="0" applyFill="0" applyBorder="0" applyAlignment="0" applyProtection="0"/>
    <xf numFmtId="0" fontId="39" fillId="1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5" borderId="10">
      <alignment/>
      <protection/>
    </xf>
    <xf numFmtId="0" fontId="39" fillId="0" borderId="11">
      <alignment horizontal="center" vertical="center" wrapText="1"/>
      <protection/>
    </xf>
    <xf numFmtId="0" fontId="39" fillId="0" borderId="11">
      <alignment horizontal="center" vertical="center" wrapText="1"/>
      <protection/>
    </xf>
    <xf numFmtId="0" fontId="39" fillId="0" borderId="11">
      <alignment horizontal="center" vertical="center" wrapText="1"/>
      <protection/>
    </xf>
    <xf numFmtId="0" fontId="39" fillId="15" borderId="12">
      <alignment/>
      <protection/>
    </xf>
    <xf numFmtId="49" fontId="39" fillId="0" borderId="11">
      <alignment horizontal="left" vertical="top" wrapText="1" indent="2"/>
      <protection/>
    </xf>
    <xf numFmtId="49" fontId="39" fillId="0" borderId="11">
      <alignment horizontal="center" vertical="top" shrinkToFit="1"/>
      <protection/>
    </xf>
    <xf numFmtId="4" fontId="39" fillId="0" borderId="11">
      <alignment horizontal="right" vertical="top" shrinkToFit="1"/>
      <protection/>
    </xf>
    <xf numFmtId="0" fontId="39" fillId="0" borderId="0">
      <alignment/>
      <protection/>
    </xf>
    <xf numFmtId="10" fontId="39" fillId="0" borderId="11">
      <alignment horizontal="right" vertical="top" shrinkToFit="1"/>
      <protection/>
    </xf>
    <xf numFmtId="0" fontId="39" fillId="0" borderId="0">
      <alignment horizontal="left" wrapText="1"/>
      <protection/>
    </xf>
    <xf numFmtId="0" fontId="39" fillId="15" borderId="12">
      <alignment shrinkToFit="1"/>
      <protection/>
    </xf>
    <xf numFmtId="49" fontId="39" fillId="0" borderId="11">
      <alignment horizontal="center" vertical="top" shrinkToFit="1"/>
      <protection/>
    </xf>
    <xf numFmtId="0" fontId="34" fillId="0" borderId="11">
      <alignment horizontal="left"/>
      <protection/>
    </xf>
    <xf numFmtId="4" fontId="34" fillId="4" borderId="11">
      <alignment horizontal="right" vertical="top" shrinkToFit="1"/>
      <protection/>
    </xf>
    <xf numFmtId="4" fontId="34" fillId="4" borderId="11">
      <alignment horizontal="right" vertical="top" shrinkToFit="1"/>
      <protection/>
    </xf>
    <xf numFmtId="10" fontId="34" fillId="4" borderId="11">
      <alignment horizontal="right" vertical="top" shrinkToFit="1"/>
      <protection/>
    </xf>
    <xf numFmtId="0" fontId="39" fillId="15" borderId="13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34" fillId="0" borderId="11">
      <alignment vertical="top" wrapText="1"/>
      <protection/>
    </xf>
    <xf numFmtId="4" fontId="34" fillId="12" borderId="11">
      <alignment horizontal="right" vertical="top" shrinkToFit="1"/>
      <protection/>
    </xf>
    <xf numFmtId="10" fontId="34" fillId="12" borderId="11">
      <alignment horizontal="right" vertical="top" shrinkToFit="1"/>
      <protection/>
    </xf>
    <xf numFmtId="0" fontId="39" fillId="15" borderId="12">
      <alignment horizontal="center"/>
      <protection/>
    </xf>
    <xf numFmtId="0" fontId="34" fillId="0" borderId="11">
      <alignment vertical="top" wrapText="1"/>
      <protection/>
    </xf>
    <xf numFmtId="0" fontId="39" fillId="15" borderId="12">
      <alignment horizontal="left"/>
      <protection/>
    </xf>
    <xf numFmtId="4" fontId="34" fillId="12" borderId="11">
      <alignment horizontal="right" vertical="top" shrinkToFit="1"/>
      <protection/>
    </xf>
    <xf numFmtId="0" fontId="39" fillId="15" borderId="13">
      <alignment horizontal="center"/>
      <protection/>
    </xf>
    <xf numFmtId="0" fontId="39" fillId="15" borderId="13">
      <alignment horizontal="left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11" borderId="8" applyNumberFormat="0" applyAlignment="0" applyProtection="0"/>
    <xf numFmtId="0" fontId="13" fillId="15" borderId="8" applyNumberFormat="0" applyAlignment="0" applyProtection="0"/>
    <xf numFmtId="0" fontId="13" fillId="15" borderId="8" applyNumberFormat="0" applyAlignment="0" applyProtection="0"/>
    <xf numFmtId="0" fontId="14" fillId="11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6" applyNumberFormat="0" applyFill="0" applyAlignment="0" applyProtection="0"/>
    <xf numFmtId="0" fontId="1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9" applyNumberFormat="0" applyFill="0" applyAlignment="0" applyProtection="0"/>
    <xf numFmtId="0" fontId="17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19" fillId="25" borderId="2" applyNumberFormat="0" applyAlignment="0" applyProtection="0"/>
    <xf numFmtId="0" fontId="19" fillId="25" borderId="2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1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0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0" fillId="4" borderId="7" applyNumberFormat="0" applyFont="0" applyAlignment="0" applyProtection="0"/>
    <xf numFmtId="9" fontId="0" fillId="0" borderId="0" applyFont="0" applyFill="0" applyBorder="0" applyAlignment="0" applyProtection="0"/>
    <xf numFmtId="0" fontId="24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31" borderId="0" xfId="0" applyFont="1" applyFill="1" applyAlignment="1">
      <alignment horizontal="center"/>
    </xf>
    <xf numFmtId="0" fontId="4" fillId="31" borderId="0" xfId="0" applyFont="1" applyFill="1" applyAlignment="1">
      <alignment vertical="top" wrapText="1"/>
    </xf>
    <xf numFmtId="49" fontId="4" fillId="31" borderId="0" xfId="0" applyNumberFormat="1" applyFont="1" applyFill="1" applyAlignment="1">
      <alignment vertical="top" wrapText="1"/>
    </xf>
    <xf numFmtId="0" fontId="4" fillId="31" borderId="0" xfId="0" applyFont="1" applyFill="1" applyAlignment="1">
      <alignment/>
    </xf>
    <xf numFmtId="0" fontId="4" fillId="31" borderId="0" xfId="0" applyFont="1" applyFill="1" applyAlignment="1">
      <alignment horizontal="right"/>
    </xf>
    <xf numFmtId="0" fontId="5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4" fillId="31" borderId="28" xfId="0" applyFont="1" applyFill="1" applyBorder="1" applyAlignment="1">
      <alignment/>
    </xf>
    <xf numFmtId="0" fontId="5" fillId="31" borderId="28" xfId="0" applyFont="1" applyFill="1" applyBorder="1" applyAlignment="1">
      <alignment/>
    </xf>
    <xf numFmtId="0" fontId="7" fillId="31" borderId="29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0" fontId="9" fillId="31" borderId="0" xfId="0" applyFont="1" applyFill="1" applyAlignment="1">
      <alignment horizontal="left" wrapText="1"/>
    </xf>
    <xf numFmtId="0" fontId="7" fillId="31" borderId="0" xfId="0" applyFont="1" applyFill="1" applyAlignment="1">
      <alignment wrapText="1"/>
    </xf>
    <xf numFmtId="49" fontId="26" fillId="31" borderId="29" xfId="0" applyNumberFormat="1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 wrapText="1"/>
    </xf>
    <xf numFmtId="0" fontId="41" fillId="0" borderId="11" xfId="121" applyFont="1" applyBorder="1" applyProtection="1">
      <alignment horizontal="center" vertical="center" wrapText="1"/>
      <protection locked="0"/>
    </xf>
    <xf numFmtId="0" fontId="41" fillId="0" borderId="11" xfId="122" applyFont="1" applyFill="1">
      <alignment horizontal="center" vertical="center" wrapText="1"/>
      <protection/>
    </xf>
    <xf numFmtId="0" fontId="41" fillId="0" borderId="31" xfId="122" applyFont="1" applyFill="1" applyBorder="1">
      <alignment horizontal="center" vertical="center" wrapText="1"/>
      <protection/>
    </xf>
    <xf numFmtId="0" fontId="42" fillId="31" borderId="0" xfId="0" applyFont="1" applyFill="1" applyAlignment="1">
      <alignment horizontal="center" vertical="center" wrapText="1"/>
    </xf>
    <xf numFmtId="0" fontId="5" fillId="31" borderId="28" xfId="0" applyFont="1" applyFill="1" applyBorder="1" applyAlignment="1">
      <alignment horizontal="center"/>
    </xf>
    <xf numFmtId="0" fontId="42" fillId="31" borderId="32" xfId="0" applyFont="1" applyFill="1" applyBorder="1" applyAlignment="1">
      <alignment/>
    </xf>
    <xf numFmtId="0" fontId="42" fillId="31" borderId="33" xfId="0" applyFont="1" applyFill="1" applyBorder="1" applyAlignment="1">
      <alignment horizontal="center"/>
    </xf>
    <xf numFmtId="0" fontId="42" fillId="31" borderId="34" xfId="0" applyFont="1" applyFill="1" applyBorder="1" applyAlignment="1">
      <alignment horizontal="right"/>
    </xf>
    <xf numFmtId="0" fontId="42" fillId="31" borderId="35" xfId="0" applyFont="1" applyFill="1" applyBorder="1" applyAlignment="1">
      <alignment/>
    </xf>
    <xf numFmtId="0" fontId="5" fillId="31" borderId="0" xfId="0" applyFont="1" applyFill="1" applyAlignment="1">
      <alignment vertical="top" wrapText="1"/>
    </xf>
    <xf numFmtId="49" fontId="5" fillId="31" borderId="0" xfId="0" applyNumberFormat="1" applyFont="1" applyFill="1" applyAlignment="1">
      <alignment vertical="top" wrapText="1"/>
    </xf>
    <xf numFmtId="49" fontId="42" fillId="31" borderId="36" xfId="0" applyNumberFormat="1" applyFont="1" applyFill="1" applyBorder="1" applyAlignment="1">
      <alignment horizontal="center"/>
    </xf>
    <xf numFmtId="49" fontId="42" fillId="31" borderId="37" xfId="0" applyNumberFormat="1" applyFont="1" applyFill="1" applyBorder="1" applyAlignment="1">
      <alignment horizontal="center"/>
    </xf>
    <xf numFmtId="0" fontId="8" fillId="31" borderId="30" xfId="0" applyFont="1" applyFill="1" applyBorder="1" applyAlignment="1">
      <alignment wrapText="1"/>
    </xf>
    <xf numFmtId="49" fontId="8" fillId="31" borderId="29" xfId="0" applyNumberFormat="1" applyFont="1" applyFill="1" applyBorder="1" applyAlignment="1">
      <alignment horizontal="center" shrinkToFit="1"/>
    </xf>
    <xf numFmtId="4" fontId="8" fillId="31" borderId="29" xfId="0" applyNumberFormat="1" applyFont="1" applyFill="1" applyBorder="1" applyAlignment="1">
      <alignment horizontal="right" shrinkToFit="1"/>
    </xf>
    <xf numFmtId="4" fontId="5" fillId="31" borderId="29" xfId="0" applyNumberFormat="1" applyFont="1" applyFill="1" applyBorder="1" applyAlignment="1">
      <alignment horizontal="right" shrinkToFit="1"/>
    </xf>
    <xf numFmtId="0" fontId="42" fillId="0" borderId="0" xfId="0" applyFont="1" applyAlignment="1">
      <alignment/>
    </xf>
    <xf numFmtId="0" fontId="44" fillId="31" borderId="38" xfId="209" applyFont="1" applyFill="1" applyBorder="1" applyAlignment="1">
      <alignment horizontal="left" vertical="top" wrapText="1"/>
      <protection/>
    </xf>
    <xf numFmtId="49" fontId="44" fillId="31" borderId="38" xfId="209" applyNumberFormat="1" applyFont="1" applyFill="1" applyBorder="1" applyAlignment="1">
      <alignment horizontal="center" vertical="top" shrinkToFit="1"/>
      <protection/>
    </xf>
    <xf numFmtId="4" fontId="5" fillId="31" borderId="29" xfId="0" applyNumberFormat="1" applyFont="1" applyFill="1" applyBorder="1" applyAlignment="1">
      <alignment horizontal="right" shrinkToFit="1"/>
    </xf>
    <xf numFmtId="4" fontId="44" fillId="0" borderId="38" xfId="204" applyNumberFormat="1" applyFont="1" applyFill="1" applyBorder="1" applyAlignment="1">
      <alignment horizontal="right" vertical="top" shrinkToFit="1"/>
      <protection/>
    </xf>
    <xf numFmtId="4" fontId="44" fillId="0" borderId="38" xfId="209" applyNumberFormat="1" applyFont="1" applyFill="1" applyBorder="1" applyAlignment="1">
      <alignment horizontal="right" vertical="top" shrinkToFit="1"/>
      <protection/>
    </xf>
    <xf numFmtId="4" fontId="44" fillId="0" borderId="38" xfId="0" applyNumberFormat="1" applyFont="1" applyFill="1" applyBorder="1" applyAlignment="1">
      <alignment horizontal="right" vertical="top" shrinkToFit="1"/>
    </xf>
    <xf numFmtId="4" fontId="45" fillId="31" borderId="29" xfId="0" applyNumberFormat="1" applyFont="1" applyFill="1" applyBorder="1" applyAlignment="1">
      <alignment horizontal="right" shrinkToFit="1"/>
    </xf>
    <xf numFmtId="4" fontId="5" fillId="0" borderId="29" xfId="0" applyNumberFormat="1" applyFont="1" applyFill="1" applyBorder="1" applyAlignment="1">
      <alignment horizontal="right" shrinkToFit="1"/>
    </xf>
    <xf numFmtId="4" fontId="44" fillId="0" borderId="38" xfId="205" applyNumberFormat="1" applyFont="1" applyFill="1" applyBorder="1" applyAlignment="1">
      <alignment horizontal="right" vertical="top" shrinkToFit="1"/>
      <protection/>
    </xf>
    <xf numFmtId="4" fontId="42" fillId="0" borderId="0" xfId="0" applyNumberFormat="1" applyFont="1" applyAlignment="1">
      <alignment/>
    </xf>
    <xf numFmtId="0" fontId="44" fillId="0" borderId="11" xfId="0" applyNumberFormat="1" applyFont="1" applyAlignment="1" applyProtection="1">
      <alignment horizontal="left" vertical="top" wrapText="1"/>
      <protection/>
    </xf>
    <xf numFmtId="49" fontId="44" fillId="0" borderId="38" xfId="209" applyNumberFormat="1" applyFont="1" applyFill="1" applyBorder="1" applyAlignment="1">
      <alignment horizontal="center" vertical="top" shrinkToFit="1"/>
      <protection/>
    </xf>
    <xf numFmtId="0" fontId="44" fillId="0" borderId="38" xfId="209" applyFont="1" applyFill="1" applyBorder="1" applyAlignment="1">
      <alignment horizontal="left" vertical="top" wrapText="1"/>
      <protection/>
    </xf>
    <xf numFmtId="0" fontId="5" fillId="31" borderId="30" xfId="0" applyFont="1" applyFill="1" applyBorder="1" applyAlignment="1">
      <alignment vertical="top" wrapText="1"/>
    </xf>
    <xf numFmtId="0" fontId="44" fillId="31" borderId="38" xfId="209" applyFont="1" applyFill="1" applyBorder="1" applyAlignment="1">
      <alignment vertical="top" wrapText="1"/>
      <protection/>
    </xf>
    <xf numFmtId="0" fontId="46" fillId="31" borderId="39" xfId="0" applyNumberFormat="1" applyFont="1" applyFill="1" applyBorder="1" applyAlignment="1">
      <alignment horizontal="left" wrapText="1"/>
    </xf>
    <xf numFmtId="0" fontId="8" fillId="0" borderId="40" xfId="214" applyFont="1" applyBorder="1" applyAlignment="1">
      <alignment horizontal="left" vertical="center" wrapText="1"/>
      <protection/>
    </xf>
    <xf numFmtId="0" fontId="36" fillId="0" borderId="0" xfId="221" applyProtection="1">
      <alignment/>
      <protection locked="0"/>
    </xf>
    <xf numFmtId="0" fontId="36" fillId="0" borderId="0" xfId="221" applyFont="1" applyFill="1" applyProtection="1">
      <alignment/>
      <protection locked="0"/>
    </xf>
    <xf numFmtId="0" fontId="36" fillId="0" borderId="0" xfId="221" applyFont="1" applyProtection="1">
      <alignment/>
      <protection locked="0"/>
    </xf>
    <xf numFmtId="4" fontId="44" fillId="0" borderId="11" xfId="145" applyNumberFormat="1" applyFont="1" applyFill="1" applyProtection="1">
      <alignment horizontal="right" vertical="top" shrinkToFit="1"/>
      <protection/>
    </xf>
    <xf numFmtId="0" fontId="44" fillId="0" borderId="0" xfId="127" applyNumberFormat="1" applyFont="1" applyProtection="1">
      <alignment/>
      <protection/>
    </xf>
    <xf numFmtId="0" fontId="44" fillId="0" borderId="0" xfId="127" applyNumberFormat="1" applyFont="1" applyFill="1" applyProtection="1">
      <alignment/>
      <protection/>
    </xf>
    <xf numFmtId="0" fontId="44" fillId="0" borderId="0" xfId="137" applyNumberFormat="1" applyFont="1" applyFill="1" applyProtection="1">
      <alignment horizontal="left" wrapText="1"/>
      <protection/>
    </xf>
    <xf numFmtId="0" fontId="44" fillId="0" borderId="41" xfId="143" applyNumberFormat="1" applyFont="1" applyBorder="1" applyProtection="1">
      <alignment vertical="top" wrapText="1"/>
      <protection/>
    </xf>
    <xf numFmtId="4" fontId="44" fillId="0" borderId="42" xfId="145" applyNumberFormat="1" applyFont="1" applyFill="1" applyBorder="1" applyProtection="1">
      <alignment horizontal="right" vertical="top" shrinkToFit="1"/>
      <protection/>
    </xf>
    <xf numFmtId="49" fontId="44" fillId="0" borderId="39" xfId="131" applyNumberFormat="1" applyFont="1" applyBorder="1" applyProtection="1">
      <alignment horizontal="center" vertical="top" shrinkToFit="1"/>
      <protection/>
    </xf>
    <xf numFmtId="49" fontId="44" fillId="0" borderId="40" xfId="131" applyNumberFormat="1" applyFont="1" applyBorder="1" applyProtection="1">
      <alignment horizontal="center" vertical="top" shrinkToFit="1"/>
      <protection/>
    </xf>
    <xf numFmtId="49" fontId="44" fillId="0" borderId="43" xfId="131" applyNumberFormat="1" applyFont="1" applyBorder="1" applyProtection="1">
      <alignment horizontal="center" vertical="top" shrinkToFit="1"/>
      <protection/>
    </xf>
    <xf numFmtId="0" fontId="44" fillId="0" borderId="44" xfId="143" applyNumberFormat="1" applyFont="1" applyBorder="1" applyProtection="1">
      <alignment vertical="top" wrapText="1"/>
      <protection/>
    </xf>
    <xf numFmtId="0" fontId="44" fillId="0" borderId="0" xfId="127" applyNumberFormat="1" applyFont="1" applyBorder="1" applyProtection="1">
      <alignment/>
      <protection/>
    </xf>
    <xf numFmtId="4" fontId="47" fillId="0" borderId="11" xfId="120" applyNumberFormat="1" applyFont="1" applyFill="1" applyAlignment="1" applyProtection="1">
      <alignment horizontal="right" vertical="center" wrapText="1"/>
      <protection locked="0"/>
    </xf>
    <xf numFmtId="4" fontId="47" fillId="0" borderId="11" xfId="134" applyNumberFormat="1" applyFont="1" applyFill="1" applyAlignment="1" applyProtection="1">
      <alignment horizontal="right" vertical="center" shrinkToFit="1"/>
      <protection/>
    </xf>
    <xf numFmtId="0" fontId="9" fillId="31" borderId="0" xfId="0" applyFont="1" applyFill="1" applyAlignment="1">
      <alignment horizontal="left" wrapText="1"/>
    </xf>
    <xf numFmtId="0" fontId="8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/>
    </xf>
    <xf numFmtId="0" fontId="8" fillId="31" borderId="0" xfId="0" applyFont="1" applyFill="1" applyAlignment="1">
      <alignment horizontal="center" wrapText="1"/>
    </xf>
    <xf numFmtId="0" fontId="26" fillId="31" borderId="45" xfId="0" applyFont="1" applyFill="1" applyBorder="1" applyAlignment="1">
      <alignment horizontal="center" vertical="center" wrapText="1"/>
    </xf>
    <xf numFmtId="0" fontId="26" fillId="31" borderId="46" xfId="0" applyFont="1" applyFill="1" applyBorder="1" applyAlignment="1">
      <alignment horizontal="center" vertical="center" wrapText="1"/>
    </xf>
    <xf numFmtId="49" fontId="26" fillId="31" borderId="39" xfId="0" applyNumberFormat="1" applyFont="1" applyFill="1" applyBorder="1" applyAlignment="1">
      <alignment horizontal="center" vertical="center" wrapText="1"/>
    </xf>
    <xf numFmtId="49" fontId="26" fillId="31" borderId="40" xfId="0" applyNumberFormat="1" applyFont="1" applyFill="1" applyBorder="1" applyAlignment="1">
      <alignment horizontal="center" vertical="center" wrapText="1"/>
    </xf>
    <xf numFmtId="49" fontId="26" fillId="31" borderId="47" xfId="0" applyNumberFormat="1" applyFont="1" applyFill="1" applyBorder="1" applyAlignment="1">
      <alignment horizontal="center" vertical="center" wrapText="1"/>
    </xf>
    <xf numFmtId="0" fontId="26" fillId="31" borderId="48" xfId="0" applyFont="1" applyFill="1" applyBorder="1" applyAlignment="1">
      <alignment horizontal="center" vertical="center" wrapText="1"/>
    </xf>
    <xf numFmtId="0" fontId="26" fillId="31" borderId="40" xfId="0" applyFont="1" applyFill="1" applyBorder="1" applyAlignment="1">
      <alignment horizontal="center" vertical="center" wrapText="1"/>
    </xf>
    <xf numFmtId="0" fontId="26" fillId="31" borderId="47" xfId="0" applyFont="1" applyFill="1" applyBorder="1" applyAlignment="1">
      <alignment horizontal="center" vertical="center" wrapText="1"/>
    </xf>
    <xf numFmtId="0" fontId="34" fillId="0" borderId="44" xfId="121" applyNumberFormat="1" applyFont="1" applyBorder="1" applyAlignment="1" applyProtection="1">
      <alignment horizontal="center" vertical="center" wrapText="1"/>
      <protection/>
    </xf>
    <xf numFmtId="0" fontId="34" fillId="0" borderId="49" xfId="121" applyNumberFormat="1" applyFont="1" applyBorder="1" applyAlignment="1" applyProtection="1">
      <alignment horizontal="center" vertical="center" wrapText="1"/>
      <protection/>
    </xf>
    <xf numFmtId="0" fontId="34" fillId="0" borderId="50" xfId="121" applyNumberFormat="1" applyFont="1" applyBorder="1" applyAlignment="1" applyProtection="1">
      <alignment horizontal="center" vertical="center" wrapText="1"/>
      <protection/>
    </xf>
    <xf numFmtId="0" fontId="34" fillId="0" borderId="51" xfId="121" applyNumberFormat="1" applyFont="1" applyBorder="1" applyAlignment="1" applyProtection="1">
      <alignment horizontal="center" vertical="center" wrapText="1"/>
      <protection/>
    </xf>
    <xf numFmtId="0" fontId="34" fillId="0" borderId="52" xfId="121" applyNumberFormat="1" applyFont="1" applyBorder="1" applyAlignment="1" applyProtection="1">
      <alignment horizontal="center" vertical="center" wrapText="1"/>
      <protection/>
    </xf>
    <xf numFmtId="0" fontId="34" fillId="0" borderId="53" xfId="121" applyNumberFormat="1" applyFont="1" applyBorder="1" applyAlignment="1" applyProtection="1">
      <alignment horizontal="center" vertical="center" wrapText="1"/>
      <protection/>
    </xf>
    <xf numFmtId="0" fontId="41" fillId="0" borderId="41" xfId="121" applyNumberFormat="1" applyFont="1" applyBorder="1" applyAlignment="1" applyProtection="1">
      <alignment horizontal="center" vertical="center" wrapText="1"/>
      <protection/>
    </xf>
    <xf numFmtId="0" fontId="41" fillId="0" borderId="54" xfId="121" applyNumberFormat="1" applyFont="1" applyBorder="1" applyAlignment="1" applyProtection="1">
      <alignment horizontal="center" vertical="center" wrapText="1"/>
      <protection/>
    </xf>
    <xf numFmtId="0" fontId="41" fillId="0" borderId="42" xfId="121" applyNumberFormat="1" applyFont="1" applyBorder="1" applyAlignment="1" applyProtection="1">
      <alignment horizontal="center" vertical="center" wrapText="1"/>
      <protection/>
    </xf>
    <xf numFmtId="0" fontId="46" fillId="31" borderId="44" xfId="0" applyNumberFormat="1" applyFont="1" applyFill="1" applyBorder="1" applyAlignment="1">
      <alignment horizontal="center" vertical="center" shrinkToFit="1"/>
    </xf>
    <xf numFmtId="0" fontId="46" fillId="31" borderId="49" xfId="0" applyNumberFormat="1" applyFont="1" applyFill="1" applyBorder="1" applyAlignment="1">
      <alignment horizontal="center" vertical="center" shrinkToFit="1"/>
    </xf>
    <xf numFmtId="49" fontId="8" fillId="0" borderId="55" xfId="214" applyNumberFormat="1" applyFont="1" applyBorder="1" applyAlignment="1">
      <alignment horizontal="center" vertical="center" wrapText="1"/>
      <protection/>
    </xf>
    <xf numFmtId="49" fontId="8" fillId="0" borderId="28" xfId="214" applyNumberFormat="1" applyFont="1" applyBorder="1" applyAlignment="1">
      <alignment horizontal="center" vertical="center" wrapText="1"/>
      <protection/>
    </xf>
    <xf numFmtId="49" fontId="8" fillId="0" borderId="56" xfId="214" applyNumberFormat="1" applyFont="1" applyBorder="1" applyAlignment="1">
      <alignment horizontal="center" vertical="center" wrapText="1"/>
      <protection/>
    </xf>
    <xf numFmtId="0" fontId="43" fillId="0" borderId="0" xfId="114" applyNumberFormat="1" applyFont="1" applyProtection="1">
      <alignment horizontal="center" wrapText="1"/>
      <protection/>
    </xf>
    <xf numFmtId="0" fontId="43" fillId="0" borderId="0" xfId="114" applyFont="1" applyProtection="1">
      <alignment horizontal="center" wrapText="1"/>
      <protection locked="0"/>
    </xf>
    <xf numFmtId="0" fontId="43" fillId="0" borderId="0" xfId="116" applyNumberFormat="1" applyFont="1" applyProtection="1">
      <alignment horizontal="center"/>
      <protection/>
    </xf>
    <xf numFmtId="0" fontId="43" fillId="0" borderId="0" xfId="116" applyFont="1" applyProtection="1">
      <alignment horizontal="center"/>
      <protection locked="0"/>
    </xf>
    <xf numFmtId="0" fontId="34" fillId="0" borderId="11" xfId="121" applyNumberFormat="1" applyFont="1" applyBorder="1" applyProtection="1">
      <alignment horizontal="center" vertical="center" wrapText="1"/>
      <protection/>
    </xf>
    <xf numFmtId="0" fontId="34" fillId="0" borderId="11" xfId="121" applyFont="1" applyBorder="1" applyProtection="1">
      <alignment horizontal="center" vertical="center" wrapText="1"/>
      <protection locked="0"/>
    </xf>
    <xf numFmtId="0" fontId="34" fillId="0" borderId="11" xfId="122" applyNumberFormat="1" applyFont="1" applyFill="1" applyProtection="1">
      <alignment horizontal="center" vertical="center" wrapText="1"/>
      <protection locked="0"/>
    </xf>
    <xf numFmtId="0" fontId="34" fillId="0" borderId="11" xfId="122" applyFont="1" applyFill="1">
      <alignment horizontal="center" vertical="center" wrapText="1"/>
      <protection/>
    </xf>
    <xf numFmtId="0" fontId="44" fillId="0" borderId="0" xfId="129" applyNumberFormat="1" applyFont="1" applyProtection="1">
      <alignment horizontal="left" wrapText="1"/>
      <protection/>
    </xf>
    <xf numFmtId="0" fontId="44" fillId="0" borderId="0" xfId="129" applyFont="1" applyProtection="1">
      <alignment horizontal="left" wrapText="1"/>
      <protection locked="0"/>
    </xf>
    <xf numFmtId="0" fontId="5" fillId="0" borderId="0" xfId="221" applyFont="1" applyProtection="1">
      <alignment/>
      <protection locked="0"/>
    </xf>
    <xf numFmtId="0" fontId="5" fillId="0" borderId="0" xfId="221" applyFont="1" applyFill="1" applyProtection="1">
      <alignment/>
      <protection locked="0"/>
    </xf>
  </cellXfs>
  <cellStyles count="2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_Аналитический отчет по исполнению бюджета с произвольной группировкой" xfId="23"/>
    <cellStyle name="20% - Акцент2" xfId="24"/>
    <cellStyle name="20% - Акцент2 2" xfId="25"/>
    <cellStyle name="20% - Акцент2_Аналитический отчет по исполнению бюджета с произвольной группировкой" xfId="26"/>
    <cellStyle name="20% - Акцент3" xfId="27"/>
    <cellStyle name="20% - Акцент3 2" xfId="28"/>
    <cellStyle name="20% - Акцент3_Аналитический отчет по исполнению бюджета с произвольной группировкой" xfId="29"/>
    <cellStyle name="20% - Акцент4" xfId="30"/>
    <cellStyle name="20% - Акцент4 2" xfId="31"/>
    <cellStyle name="20% - Акцент4_Аналитический отчет по исполнению бюджета с произвольной группировкой" xfId="32"/>
    <cellStyle name="20% - Акцент5" xfId="33"/>
    <cellStyle name="20% - Акцент5 2" xfId="34"/>
    <cellStyle name="20% - Акцент6" xfId="35"/>
    <cellStyle name="20% - Акцент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1 2" xfId="44"/>
    <cellStyle name="40% - Акцент1_Аналитический отчет по исполнению бюджета с произвольной группировкой" xfId="45"/>
    <cellStyle name="40% - Акцент2" xfId="46"/>
    <cellStyle name="40% - Акцент2 2" xfId="47"/>
    <cellStyle name="40% - Акцент3" xfId="48"/>
    <cellStyle name="40% - Акцент3 2" xfId="49"/>
    <cellStyle name="40% - Акцент3_Аналитический отчет по исполнению бюджета с произвольной группировкой" xfId="50"/>
    <cellStyle name="40% - Акцент4" xfId="51"/>
    <cellStyle name="40% - Акцент4 2" xfId="52"/>
    <cellStyle name="40% - Акцент4_Аналитический отчет по исполнению бюджета с произвольной группировкой" xfId="53"/>
    <cellStyle name="40% - Акцент5" xfId="54"/>
    <cellStyle name="40% - Акцент5 2" xfId="55"/>
    <cellStyle name="40% - Акцент6" xfId="56"/>
    <cellStyle name="40% - Акцент6 2" xfId="57"/>
    <cellStyle name="40% - Акцент6_Аналитический отчет по исполнению бюджета с произвольной группировкой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Акцент1" xfId="65"/>
    <cellStyle name="60% - Акцент1 2" xfId="66"/>
    <cellStyle name="60% - Акцент1_Аналитический отчет по исполнению бюджета с произвольной группировкой" xfId="67"/>
    <cellStyle name="60% - Акцент2" xfId="68"/>
    <cellStyle name="60% - Акцент2 2" xfId="69"/>
    <cellStyle name="60% - Акцент2_Аналитический отчет по исполнению бюджета с произвольной группировкой" xfId="70"/>
    <cellStyle name="60% - Акцент3" xfId="71"/>
    <cellStyle name="60% - Акцент3 2" xfId="72"/>
    <cellStyle name="60% - Акцент3_Аналитический отчет по исполнению бюджета с произвольной группировкой" xfId="73"/>
    <cellStyle name="60% - Акцент4" xfId="74"/>
    <cellStyle name="60% - Акцент4 2" xfId="75"/>
    <cellStyle name="60% - Акцент4_Аналитический отчет по исполнению бюджета с произвольной группировкой" xfId="76"/>
    <cellStyle name="60% - Акцент5" xfId="77"/>
    <cellStyle name="60% - Акцент5 2" xfId="78"/>
    <cellStyle name="60% - Акцент5_Аналитический отчет по исполнению бюджета с произвольной группировкой" xfId="79"/>
    <cellStyle name="60% - Акцент6" xfId="80"/>
    <cellStyle name="60% - Акцент6 2" xfId="81"/>
    <cellStyle name="60% - Акцент6_Аналитический отчет по исполнению бюджета с произвольной группировкой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br" xfId="90"/>
    <cellStyle name="Calculation" xfId="91"/>
    <cellStyle name="Check Cell" xfId="92"/>
    <cellStyle name="col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te" xfId="103"/>
    <cellStyle name="Output" xfId="104"/>
    <cellStyle name="style0" xfId="105"/>
    <cellStyle name="td" xfId="106"/>
    <cellStyle name="Title" xfId="107"/>
    <cellStyle name="Total" xfId="108"/>
    <cellStyle name="tr" xfId="109"/>
    <cellStyle name="Warning Text" xfId="110"/>
    <cellStyle name="xl21" xfId="111"/>
    <cellStyle name="xl22" xfId="112"/>
    <cellStyle name="xl23" xfId="113"/>
    <cellStyle name="xl23_Аналитический отчет по исполнению бюджета с произвольной группировкой" xfId="114"/>
    <cellStyle name="xl24" xfId="115"/>
    <cellStyle name="xl24_Аналитический отчет по исполнению бюджета с произвольной группировкой" xfId="116"/>
    <cellStyle name="xl25" xfId="117"/>
    <cellStyle name="xl26" xfId="118"/>
    <cellStyle name="xl27" xfId="119"/>
    <cellStyle name="xl27_Аналитический отчет по исполнению бюджета с произвольной группировкой" xfId="120"/>
    <cellStyle name="xl27_Аналитический отчет по исполнению бюджета с произвольной группировкой - sqr_info_isp_budg_2016_1" xfId="121"/>
    <cellStyle name="xl28" xfId="122"/>
    <cellStyle name="xl29" xfId="123"/>
    <cellStyle name="xl30" xfId="124"/>
    <cellStyle name="xl31" xfId="125"/>
    <cellStyle name="xl32" xfId="126"/>
    <cellStyle name="xl32_Аналитический отчет по исполнению бюджета с произвольной группировкой" xfId="127"/>
    <cellStyle name="xl33" xfId="128"/>
    <cellStyle name="xl33_Аналитический отчет по исполнению бюджета с произвольной группировкой" xfId="129"/>
    <cellStyle name="xl34" xfId="130"/>
    <cellStyle name="xl34_Аналитический отчет по исполнению бюджета с произвольной группировкой" xfId="131"/>
    <cellStyle name="xl35" xfId="132"/>
    <cellStyle name="xl36" xfId="133"/>
    <cellStyle name="xl36_Аналитический отчет по исполнению бюджета с произвольной группировкой" xfId="134"/>
    <cellStyle name="xl37" xfId="135"/>
    <cellStyle name="xl38" xfId="136"/>
    <cellStyle name="xl38_Аналитический отчет по исполнению бюджета с произвольной группировкой" xfId="137"/>
    <cellStyle name="xl39" xfId="138"/>
    <cellStyle name="xl40" xfId="139"/>
    <cellStyle name="xl41" xfId="140"/>
    <cellStyle name="xl42" xfId="141"/>
    <cellStyle name="xl43" xfId="142"/>
    <cellStyle name="xl43_Аналитический отчет по исполнению бюджета с произвольной группировкой" xfId="143"/>
    <cellStyle name="xl44" xfId="144"/>
    <cellStyle name="xl44_Аналитический отчет по исполнению бюджета с произвольной группировкой" xfId="145"/>
    <cellStyle name="xl45" xfId="146"/>
    <cellStyle name="xl46" xfId="147"/>
    <cellStyle name="Акцент1" xfId="148"/>
    <cellStyle name="Акцент1 2" xfId="149"/>
    <cellStyle name="Акцент1_Аналитический отчет по исполнению бюджета с произвольной группировкой" xfId="150"/>
    <cellStyle name="Акцент2" xfId="151"/>
    <cellStyle name="Акцент2 2" xfId="152"/>
    <cellStyle name="Акцент2_Аналитический отчет по исполнению бюджета с произвольной группировкой" xfId="153"/>
    <cellStyle name="Акцент3" xfId="154"/>
    <cellStyle name="Акцент3 2" xfId="155"/>
    <cellStyle name="Акцент3_Аналитический отчет по исполнению бюджета с произвольной группировкой" xfId="156"/>
    <cellStyle name="Акцент4" xfId="157"/>
    <cellStyle name="Акцент4 2" xfId="158"/>
    <cellStyle name="Акцент5" xfId="159"/>
    <cellStyle name="Акцент5 2" xfId="160"/>
    <cellStyle name="Акцент6" xfId="161"/>
    <cellStyle name="Акцент6 2" xfId="162"/>
    <cellStyle name="Акцент6_Аналитический отчет по исполнению бюджета с произвольной группировкой" xfId="163"/>
    <cellStyle name="Ввод " xfId="164"/>
    <cellStyle name="Ввод  2" xfId="165"/>
    <cellStyle name="Ввод _Аналитический отчет по исполнению бюджета с произвольной группировкой" xfId="166"/>
    <cellStyle name="Вывод" xfId="167"/>
    <cellStyle name="Вывод 2" xfId="168"/>
    <cellStyle name="Вывод_Аналитический отчет по исполнению бюджета с произвольной группировкой" xfId="169"/>
    <cellStyle name="Вычисление" xfId="170"/>
    <cellStyle name="Вычисление 2" xfId="171"/>
    <cellStyle name="Вычисление_Аналитический отчет по исполнению бюджета с произвольной группировкой" xfId="172"/>
    <cellStyle name="Hyperlink" xfId="173"/>
    <cellStyle name="Currency" xfId="174"/>
    <cellStyle name="Currency [0]" xfId="175"/>
    <cellStyle name="Заголовок 1" xfId="176"/>
    <cellStyle name="Заголовок 1 2" xfId="177"/>
    <cellStyle name="Заголовок 1_Аналитический отчет по исполнению бюджета с произвольной группировкой" xfId="178"/>
    <cellStyle name="Заголовок 2" xfId="179"/>
    <cellStyle name="Заголовок 2 2" xfId="180"/>
    <cellStyle name="Заголовок 2_Аналитический отчет по исполнению бюджета с произвольной группировкой" xfId="181"/>
    <cellStyle name="Заголовок 3" xfId="182"/>
    <cellStyle name="Заголовок 3 2" xfId="183"/>
    <cellStyle name="Заголовок 3_Аналитический отчет по исполнению бюджета с произвольной группировкой" xfId="184"/>
    <cellStyle name="Заголовок 4" xfId="185"/>
    <cellStyle name="Заголовок 4 2" xfId="186"/>
    <cellStyle name="Заголовок 4_Аналитический отчет по исполнению бюджета с произвольной группировкой" xfId="187"/>
    <cellStyle name="Итог" xfId="188"/>
    <cellStyle name="Итог 2" xfId="189"/>
    <cellStyle name="Итог_Аналитический отчет по исполнению бюджета с произвольной группировкой" xfId="190"/>
    <cellStyle name="Контрольная ячейка" xfId="191"/>
    <cellStyle name="Контрольная ячейка 2" xfId="192"/>
    <cellStyle name="Название" xfId="193"/>
    <cellStyle name="Название 2" xfId="194"/>
    <cellStyle name="Название_Аналитический отчет по исполнению бюджета с произвольной группировкой" xfId="195"/>
    <cellStyle name="Нейтральный" xfId="196"/>
    <cellStyle name="Нейтральный 2" xfId="197"/>
    <cellStyle name="Нейтральный_Аналитический отчет по исполнению бюджета с произвольной группировкой" xfId="198"/>
    <cellStyle name="Обычный 10" xfId="199"/>
    <cellStyle name="Обычный 11" xfId="200"/>
    <cellStyle name="Обычный 12" xfId="201"/>
    <cellStyle name="Обычный 13" xfId="202"/>
    <cellStyle name="Обычный 14" xfId="203"/>
    <cellStyle name="Обычный 15" xfId="204"/>
    <cellStyle name="Обычный 16" xfId="205"/>
    <cellStyle name="Обычный 17" xfId="206"/>
    <cellStyle name="Обычный 18" xfId="207"/>
    <cellStyle name="Обычный 19" xfId="208"/>
    <cellStyle name="Обычный 2" xfId="209"/>
    <cellStyle name="Обычный 20" xfId="210"/>
    <cellStyle name="Обычный 21" xfId="211"/>
    <cellStyle name="Обычный 22" xfId="212"/>
    <cellStyle name="Обычный 23" xfId="213"/>
    <cellStyle name="Обычный 3" xfId="214"/>
    <cellStyle name="Обычный 4" xfId="215"/>
    <cellStyle name="Обычный 5" xfId="216"/>
    <cellStyle name="Обычный 6" xfId="217"/>
    <cellStyle name="Обычный 7" xfId="218"/>
    <cellStyle name="Обычный 8" xfId="219"/>
    <cellStyle name="Обычный 9" xfId="220"/>
    <cellStyle name="Обычный_Аналитический отчет по исполнению бюджета с произвольной группировкой" xfId="221"/>
    <cellStyle name="Followed Hyperlink" xfId="222"/>
    <cellStyle name="Плохой" xfId="223"/>
    <cellStyle name="Плохой 2" xfId="224"/>
    <cellStyle name="Плохой_Аналитический отчет по исполнению бюджета с произвольной группировкой" xfId="225"/>
    <cellStyle name="Пояснение" xfId="226"/>
    <cellStyle name="Пояснение 2" xfId="227"/>
    <cellStyle name="Примечание" xfId="228"/>
    <cellStyle name="Примечание 2" xfId="229"/>
    <cellStyle name="Примечание 2 2" xfId="230"/>
    <cellStyle name="Примечание 3" xfId="231"/>
    <cellStyle name="Примечание 4" xfId="232"/>
    <cellStyle name="Примечание 5" xfId="233"/>
    <cellStyle name="Примечание 6" xfId="234"/>
    <cellStyle name="Percent" xfId="235"/>
    <cellStyle name="Связанная ячейка" xfId="236"/>
    <cellStyle name="Связанная ячейка 2" xfId="237"/>
    <cellStyle name="Связанная ячейка_Аналитический отчет по исполнению бюджета с произвольной группировкой" xfId="238"/>
    <cellStyle name="Текст предупреждения" xfId="239"/>
    <cellStyle name="Текст предупреждения 2" xfId="240"/>
    <cellStyle name="Comma" xfId="241"/>
    <cellStyle name="Comma [0]" xfId="242"/>
    <cellStyle name="Хороший" xfId="243"/>
    <cellStyle name="Хороший 2" xfId="244"/>
    <cellStyle name="Хороший_Аналитический отчет по исполнению бюджета с произвольной группировко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0"/>
  <sheetViews>
    <sheetView showGridLines="0" zoomScale="75" zoomScaleNormal="75" zoomScalePageLayoutView="0" workbookViewId="0" topLeftCell="A4">
      <selection activeCell="A24" sqref="A2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9"/>
      <c r="U2" s="6"/>
      <c r="V2" s="20"/>
    </row>
    <row r="3" spans="1:22" ht="13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9"/>
      <c r="U3" s="21"/>
      <c r="V3" s="22" t="s">
        <v>2</v>
      </c>
    </row>
    <row r="4" spans="1:22" ht="15">
      <c r="A4" s="69" t="s">
        <v>233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"/>
      <c r="U4" s="23"/>
      <c r="V4" s="24"/>
    </row>
    <row r="5" spans="1:22" ht="6" customHeight="1" hidden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71" t="s">
        <v>7</v>
      </c>
      <c r="B9" s="71" t="s">
        <v>8</v>
      </c>
      <c r="C9" s="73"/>
      <c r="D9" s="74"/>
      <c r="E9" s="74"/>
      <c r="F9" s="74"/>
      <c r="G9" s="74"/>
      <c r="H9" s="74"/>
      <c r="I9" s="74"/>
      <c r="J9" s="74"/>
      <c r="K9" s="74"/>
      <c r="L9" s="75"/>
      <c r="M9" s="76"/>
      <c r="N9" s="77"/>
      <c r="O9" s="77"/>
      <c r="P9" s="77"/>
      <c r="Q9" s="77"/>
      <c r="R9" s="77"/>
      <c r="S9" s="77"/>
      <c r="T9" s="77"/>
      <c r="U9" s="77"/>
      <c r="V9" s="78"/>
    </row>
    <row r="10" spans="1:22" ht="48.75" customHeight="1">
      <c r="A10" s="72"/>
      <c r="B10" s="72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4" t="s">
        <v>18</v>
      </c>
      <c r="M10" s="14" t="s">
        <v>9</v>
      </c>
      <c r="N10" s="14" t="s">
        <v>10</v>
      </c>
      <c r="O10" s="14" t="s">
        <v>19</v>
      </c>
      <c r="P10" s="14" t="s">
        <v>12</v>
      </c>
      <c r="Q10" s="14" t="s">
        <v>13</v>
      </c>
      <c r="R10" s="15" t="s">
        <v>14</v>
      </c>
      <c r="S10" s="15" t="s">
        <v>20</v>
      </c>
      <c r="T10" s="15" t="s">
        <v>16</v>
      </c>
      <c r="U10" s="15" t="s">
        <v>17</v>
      </c>
      <c r="V10" s="14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</v>
      </c>
      <c r="D12" s="31">
        <v>0</v>
      </c>
      <c r="E12" s="31">
        <v>689811403.33</v>
      </c>
      <c r="F12" s="31">
        <v>0</v>
      </c>
      <c r="G12" s="31">
        <v>0</v>
      </c>
      <c r="H12" s="31">
        <v>0</v>
      </c>
      <c r="I12" s="31">
        <f>SUM(I13:I58)</f>
        <v>876475777</v>
      </c>
      <c r="J12" s="31">
        <f aca="true" t="shared" si="0" ref="J12:S12">SUM(J13:J58)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70330710.97999999</v>
      </c>
      <c r="N12" s="31">
        <f t="shared" si="0"/>
        <v>0</v>
      </c>
      <c r="O12" s="31">
        <f t="shared" si="0"/>
        <v>70330710.97999999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453277440.29999995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91</v>
      </c>
      <c r="B13" s="35" t="s">
        <v>134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243144000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121527679.81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162</v>
      </c>
      <c r="B14" s="35" t="s">
        <v>161</v>
      </c>
      <c r="C14" s="36"/>
      <c r="D14" s="36"/>
      <c r="E14" s="36"/>
      <c r="F14" s="36"/>
      <c r="G14" s="36"/>
      <c r="H14" s="36"/>
      <c r="I14" s="37">
        <v>5328000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1656373.91</v>
      </c>
      <c r="T14" s="40"/>
      <c r="U14" s="40"/>
      <c r="V14" s="40"/>
    </row>
    <row r="15" spans="1:22" s="33" customFormat="1" ht="28.5">
      <c r="A15" s="34" t="s">
        <v>92</v>
      </c>
      <c r="B15" s="35" t="s">
        <v>135</v>
      </c>
      <c r="C15" s="36">
        <v>29400000</v>
      </c>
      <c r="D15" s="36">
        <v>0</v>
      </c>
      <c r="E15" s="36">
        <v>29400000</v>
      </c>
      <c r="F15" s="36">
        <v>0</v>
      </c>
      <c r="G15" s="36">
        <v>0</v>
      </c>
      <c r="H15" s="36">
        <v>0</v>
      </c>
      <c r="I15" s="37">
        <v>33269000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39">
        <v>13392787.6</v>
      </c>
      <c r="T15" s="40">
        <v>0</v>
      </c>
      <c r="U15" s="40">
        <v>0</v>
      </c>
      <c r="V15" s="40">
        <v>0</v>
      </c>
    </row>
    <row r="16" spans="1:22" s="33" customFormat="1" ht="14.25">
      <c r="A16" s="34" t="s">
        <v>93</v>
      </c>
      <c r="B16" s="35" t="s">
        <v>137</v>
      </c>
      <c r="C16" s="36">
        <v>53000</v>
      </c>
      <c r="D16" s="36">
        <v>0</v>
      </c>
      <c r="E16" s="36">
        <v>53000</v>
      </c>
      <c r="F16" s="36">
        <v>0</v>
      </c>
      <c r="G16" s="36">
        <v>0</v>
      </c>
      <c r="H16" s="36">
        <v>0</v>
      </c>
      <c r="I16" s="37">
        <v>164000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2">
        <v>836071.55</v>
      </c>
      <c r="T16" s="40">
        <v>0</v>
      </c>
      <c r="U16" s="40">
        <v>0</v>
      </c>
      <c r="V16" s="40">
        <v>0</v>
      </c>
    </row>
    <row r="17" spans="1:22" s="33" customFormat="1" ht="28.5">
      <c r="A17" s="34" t="s">
        <v>94</v>
      </c>
      <c r="B17" s="35" t="s">
        <v>136</v>
      </c>
      <c r="C17" s="36"/>
      <c r="D17" s="36"/>
      <c r="E17" s="36"/>
      <c r="F17" s="36"/>
      <c r="G17" s="36"/>
      <c r="H17" s="36"/>
      <c r="I17" s="37">
        <v>8556000</v>
      </c>
      <c r="J17" s="41"/>
      <c r="K17" s="41"/>
      <c r="L17" s="41"/>
      <c r="M17" s="41"/>
      <c r="N17" s="41"/>
      <c r="O17" s="41"/>
      <c r="P17" s="41"/>
      <c r="Q17" s="41"/>
      <c r="R17" s="41"/>
      <c r="S17" s="42">
        <v>4829534.83</v>
      </c>
      <c r="T17" s="40"/>
      <c r="U17" s="40"/>
      <c r="V17" s="40"/>
    </row>
    <row r="18" spans="1:22" s="33" customFormat="1" ht="14.25">
      <c r="A18" s="34" t="s">
        <v>95</v>
      </c>
      <c r="B18" s="35" t="s">
        <v>112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7225000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2">
        <v>675882.64</v>
      </c>
      <c r="T18" s="40">
        <v>0</v>
      </c>
      <c r="U18" s="40">
        <v>0</v>
      </c>
      <c r="V18" s="40">
        <v>0</v>
      </c>
    </row>
    <row r="19" spans="1:22" s="33" customFormat="1" ht="14.25">
      <c r="A19" s="34" t="s">
        <v>96</v>
      </c>
      <c r="B19" s="35" t="s">
        <v>113</v>
      </c>
      <c r="C19" s="36">
        <v>1477000</v>
      </c>
      <c r="D19" s="36">
        <v>0</v>
      </c>
      <c r="E19" s="36">
        <v>1477000</v>
      </c>
      <c r="F19" s="36">
        <v>0</v>
      </c>
      <c r="G19" s="36">
        <v>0</v>
      </c>
      <c r="H19" s="36">
        <v>0</v>
      </c>
      <c r="I19" s="37">
        <v>77595000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2">
        <v>31846368.97</v>
      </c>
      <c r="T19" s="40">
        <v>0</v>
      </c>
      <c r="U19" s="40">
        <v>0</v>
      </c>
      <c r="V19" s="40">
        <v>0</v>
      </c>
    </row>
    <row r="20" spans="1:22" s="33" customFormat="1" ht="42.75">
      <c r="A20" s="34" t="s">
        <v>97</v>
      </c>
      <c r="B20" s="35" t="s">
        <v>138</v>
      </c>
      <c r="C20" s="36">
        <v>2077000</v>
      </c>
      <c r="D20" s="36">
        <v>0</v>
      </c>
      <c r="E20" s="36">
        <v>2077000</v>
      </c>
      <c r="F20" s="36">
        <v>0</v>
      </c>
      <c r="G20" s="36">
        <v>0</v>
      </c>
      <c r="H20" s="36">
        <v>0</v>
      </c>
      <c r="I20" s="37">
        <v>3223000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2">
        <v>1764238.17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132</v>
      </c>
      <c r="B21" s="35" t="s">
        <v>139</v>
      </c>
      <c r="C21" s="36"/>
      <c r="D21" s="36"/>
      <c r="E21" s="36"/>
      <c r="F21" s="36"/>
      <c r="G21" s="36"/>
      <c r="H21" s="36"/>
      <c r="I21" s="37">
        <v>50000</v>
      </c>
      <c r="J21" s="41"/>
      <c r="K21" s="41"/>
      <c r="L21" s="41"/>
      <c r="M21" s="41"/>
      <c r="N21" s="41"/>
      <c r="O21" s="41"/>
      <c r="P21" s="41"/>
      <c r="Q21" s="41"/>
      <c r="R21" s="41"/>
      <c r="S21" s="42">
        <v>0</v>
      </c>
      <c r="T21" s="40"/>
      <c r="U21" s="40"/>
      <c r="V21" s="40"/>
    </row>
    <row r="22" spans="1:22" s="33" customFormat="1" ht="14.25" hidden="1">
      <c r="A22" s="34" t="s">
        <v>98</v>
      </c>
      <c r="B22" s="35" t="s">
        <v>114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2">
        <v>0</v>
      </c>
      <c r="T22" s="40">
        <v>0</v>
      </c>
      <c r="U22" s="40">
        <v>0</v>
      </c>
      <c r="V22" s="40">
        <v>0</v>
      </c>
    </row>
    <row r="23" spans="1:22" s="33" customFormat="1" ht="28.5" hidden="1">
      <c r="A23" s="34" t="s">
        <v>99</v>
      </c>
      <c r="B23" s="35" t="s">
        <v>115</v>
      </c>
      <c r="C23" s="36">
        <v>11175000</v>
      </c>
      <c r="D23" s="36">
        <v>0</v>
      </c>
      <c r="E23" s="36">
        <v>11175000</v>
      </c>
      <c r="F23" s="36">
        <v>0</v>
      </c>
      <c r="G23" s="36">
        <v>0</v>
      </c>
      <c r="H23" s="36">
        <v>0</v>
      </c>
      <c r="I23" s="37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114">
      <c r="A24" s="34" t="s">
        <v>100</v>
      </c>
      <c r="B24" s="35" t="s">
        <v>116</v>
      </c>
      <c r="C24" s="36">
        <v>1127000</v>
      </c>
      <c r="D24" s="36">
        <v>0</v>
      </c>
      <c r="E24" s="36">
        <v>1127000</v>
      </c>
      <c r="F24" s="36">
        <v>0</v>
      </c>
      <c r="G24" s="36">
        <v>0</v>
      </c>
      <c r="H24" s="36">
        <v>0</v>
      </c>
      <c r="I24" s="37">
        <v>46301000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2">
        <v>23511903.52</v>
      </c>
      <c r="T24" s="40">
        <v>0</v>
      </c>
      <c r="U24" s="40">
        <v>0</v>
      </c>
      <c r="V24" s="40">
        <v>0</v>
      </c>
    </row>
    <row r="25" spans="1:22" s="33" customFormat="1" ht="28.5">
      <c r="A25" s="34" t="s">
        <v>145</v>
      </c>
      <c r="B25" s="35" t="s">
        <v>151</v>
      </c>
      <c r="C25" s="36"/>
      <c r="D25" s="36"/>
      <c r="E25" s="36"/>
      <c r="F25" s="36"/>
      <c r="G25" s="36"/>
      <c r="H25" s="36"/>
      <c r="I25" s="37">
        <v>374000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154985.49</v>
      </c>
      <c r="T25" s="40"/>
      <c r="U25" s="40"/>
      <c r="V25" s="40"/>
    </row>
    <row r="26" spans="1:22" s="33" customFormat="1" ht="99.75">
      <c r="A26" s="34" t="s">
        <v>152</v>
      </c>
      <c r="B26" s="35" t="s">
        <v>153</v>
      </c>
      <c r="C26" s="36"/>
      <c r="D26" s="36"/>
      <c r="E26" s="36"/>
      <c r="F26" s="36"/>
      <c r="G26" s="36"/>
      <c r="H26" s="36"/>
      <c r="I26" s="37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-9485</v>
      </c>
      <c r="T26" s="40"/>
      <c r="U26" s="40"/>
      <c r="V26" s="40"/>
    </row>
    <row r="27" spans="1:22" s="33" customFormat="1" ht="28.5">
      <c r="A27" s="34" t="s">
        <v>101</v>
      </c>
      <c r="B27" s="35" t="s">
        <v>117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1229000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2">
        <v>216937.15</v>
      </c>
      <c r="T27" s="40">
        <v>0</v>
      </c>
      <c r="U27" s="40">
        <v>0</v>
      </c>
      <c r="V27" s="40">
        <v>0</v>
      </c>
    </row>
    <row r="28" spans="1:22" s="33" customFormat="1" ht="28.5">
      <c r="A28" s="34" t="s">
        <v>133</v>
      </c>
      <c r="B28" s="35" t="s">
        <v>118</v>
      </c>
      <c r="C28" s="36"/>
      <c r="D28" s="36"/>
      <c r="E28" s="36"/>
      <c r="F28" s="36"/>
      <c r="G28" s="36"/>
      <c r="H28" s="36"/>
      <c r="I28" s="37">
        <v>9893000</v>
      </c>
      <c r="J28" s="41"/>
      <c r="K28" s="41"/>
      <c r="L28" s="41"/>
      <c r="M28" s="41"/>
      <c r="N28" s="41"/>
      <c r="O28" s="41"/>
      <c r="P28" s="41"/>
      <c r="Q28" s="41"/>
      <c r="R28" s="41"/>
      <c r="S28" s="42">
        <v>2226034.94</v>
      </c>
      <c r="T28" s="40"/>
      <c r="U28" s="40"/>
      <c r="V28" s="40"/>
    </row>
    <row r="29" spans="1:22" s="33" customFormat="1" ht="28.5">
      <c r="A29" s="34" t="s">
        <v>102</v>
      </c>
      <c r="B29" s="35" t="s">
        <v>119</v>
      </c>
      <c r="C29" s="36">
        <v>50000</v>
      </c>
      <c r="D29" s="36">
        <v>0</v>
      </c>
      <c r="E29" s="36">
        <v>50000</v>
      </c>
      <c r="F29" s="36">
        <v>0</v>
      </c>
      <c r="G29" s="36">
        <v>0</v>
      </c>
      <c r="H29" s="36">
        <v>0</v>
      </c>
      <c r="I29" s="37">
        <v>832302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2">
        <v>219575.5</v>
      </c>
      <c r="T29" s="40">
        <v>0</v>
      </c>
      <c r="U29" s="40">
        <v>0</v>
      </c>
      <c r="V29" s="40">
        <v>0</v>
      </c>
    </row>
    <row r="30" spans="1:22" s="33" customFormat="1" ht="14.25">
      <c r="A30" s="34" t="s">
        <v>209</v>
      </c>
      <c r="B30" s="35" t="s">
        <v>208</v>
      </c>
      <c r="C30" s="36"/>
      <c r="D30" s="36"/>
      <c r="E30" s="36"/>
      <c r="F30" s="36"/>
      <c r="G30" s="36"/>
      <c r="H30" s="36"/>
      <c r="I30" s="37">
        <v>810000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2422000</v>
      </c>
      <c r="T30" s="40"/>
      <c r="U30" s="40"/>
      <c r="V30" s="40"/>
    </row>
    <row r="31" spans="1:22" s="33" customFormat="1" ht="99.75">
      <c r="A31" s="34" t="s">
        <v>103</v>
      </c>
      <c r="B31" s="35" t="s">
        <v>163</v>
      </c>
      <c r="C31" s="36">
        <v>25346500</v>
      </c>
      <c r="D31" s="36">
        <v>0</v>
      </c>
      <c r="E31" s="36">
        <v>25346500</v>
      </c>
      <c r="F31" s="36">
        <v>0</v>
      </c>
      <c r="G31" s="36">
        <v>0</v>
      </c>
      <c r="H31" s="36">
        <v>0</v>
      </c>
      <c r="I31" s="37">
        <v>8492000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2">
        <v>11942968.12</v>
      </c>
      <c r="T31" s="40">
        <v>0</v>
      </c>
      <c r="U31" s="40">
        <v>0</v>
      </c>
      <c r="V31" s="40">
        <v>0</v>
      </c>
    </row>
    <row r="32" spans="1:22" s="33" customFormat="1" ht="42.75" hidden="1">
      <c r="A32" s="34" t="s">
        <v>164</v>
      </c>
      <c r="B32" s="35" t="s">
        <v>165</v>
      </c>
      <c r="C32" s="36"/>
      <c r="D32" s="36"/>
      <c r="E32" s="36"/>
      <c r="F32" s="36"/>
      <c r="G32" s="36"/>
      <c r="H32" s="36"/>
      <c r="I32" s="37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2">
        <v>0</v>
      </c>
      <c r="T32" s="40"/>
      <c r="U32" s="40"/>
      <c r="V32" s="40"/>
    </row>
    <row r="33" spans="1:22" s="33" customFormat="1" ht="85.5">
      <c r="A33" s="34" t="s">
        <v>104</v>
      </c>
      <c r="B33" s="35" t="s">
        <v>120</v>
      </c>
      <c r="C33" s="36">
        <v>82560000</v>
      </c>
      <c r="D33" s="36">
        <v>0</v>
      </c>
      <c r="E33" s="36">
        <v>82560000</v>
      </c>
      <c r="F33" s="36">
        <v>0</v>
      </c>
      <c r="G33" s="36">
        <v>0</v>
      </c>
      <c r="H33" s="36">
        <v>0</v>
      </c>
      <c r="I33" s="37">
        <v>17503800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2">
        <v>5760638.19</v>
      </c>
      <c r="T33" s="40">
        <v>0</v>
      </c>
      <c r="U33" s="40">
        <v>0</v>
      </c>
      <c r="V33" s="40">
        <v>0</v>
      </c>
    </row>
    <row r="34" spans="1:22" s="33" customFormat="1" ht="28.5">
      <c r="A34" s="34" t="s">
        <v>105</v>
      </c>
      <c r="B34" s="35" t="s">
        <v>121</v>
      </c>
      <c r="C34" s="36">
        <v>705000</v>
      </c>
      <c r="D34" s="36">
        <v>0</v>
      </c>
      <c r="E34" s="36">
        <v>705000</v>
      </c>
      <c r="F34" s="36">
        <v>0</v>
      </c>
      <c r="G34" s="36">
        <v>0</v>
      </c>
      <c r="H34" s="36">
        <v>0</v>
      </c>
      <c r="I34" s="37">
        <v>114000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2">
        <v>366240.52</v>
      </c>
      <c r="T34" s="40">
        <v>0</v>
      </c>
      <c r="U34" s="40">
        <v>0</v>
      </c>
      <c r="V34" s="40">
        <v>0</v>
      </c>
    </row>
    <row r="35" spans="1:22" s="33" customFormat="1" ht="28.5">
      <c r="A35" s="34" t="s">
        <v>160</v>
      </c>
      <c r="B35" s="35" t="s">
        <v>154</v>
      </c>
      <c r="C35" s="36"/>
      <c r="D35" s="36"/>
      <c r="E35" s="36"/>
      <c r="F35" s="36"/>
      <c r="G35" s="36"/>
      <c r="H35" s="36"/>
      <c r="I35" s="37">
        <v>60000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20000</v>
      </c>
      <c r="T35" s="40"/>
      <c r="U35" s="40"/>
      <c r="V35" s="40"/>
    </row>
    <row r="36" spans="1:22" s="33" customFormat="1" ht="71.25">
      <c r="A36" s="34" t="s">
        <v>159</v>
      </c>
      <c r="B36" s="35" t="s">
        <v>155</v>
      </c>
      <c r="C36" s="36"/>
      <c r="D36" s="36"/>
      <c r="E36" s="36"/>
      <c r="F36" s="36"/>
      <c r="G36" s="36"/>
      <c r="H36" s="36"/>
      <c r="I36" s="37">
        <v>751000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194910.74</v>
      </c>
      <c r="T36" s="40"/>
      <c r="U36" s="40"/>
      <c r="V36" s="40"/>
    </row>
    <row r="37" spans="1:22" s="33" customFormat="1" ht="42.75" hidden="1">
      <c r="A37" s="34" t="s">
        <v>218</v>
      </c>
      <c r="B37" s="35" t="s">
        <v>217</v>
      </c>
      <c r="C37" s="36"/>
      <c r="D37" s="36"/>
      <c r="E37" s="36"/>
      <c r="F37" s="36"/>
      <c r="G37" s="36"/>
      <c r="H37" s="36"/>
      <c r="I37" s="37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40"/>
      <c r="U37" s="40"/>
      <c r="V37" s="40"/>
    </row>
    <row r="38" spans="1:22" s="33" customFormat="1" ht="28.5">
      <c r="A38" s="34" t="s">
        <v>219</v>
      </c>
      <c r="B38" s="35" t="s">
        <v>220</v>
      </c>
      <c r="C38" s="36"/>
      <c r="D38" s="36"/>
      <c r="E38" s="36"/>
      <c r="F38" s="36"/>
      <c r="G38" s="36"/>
      <c r="H38" s="36"/>
      <c r="I38" s="37">
        <v>11000</v>
      </c>
      <c r="J38" s="41"/>
      <c r="K38" s="41"/>
      <c r="L38" s="41"/>
      <c r="M38" s="41"/>
      <c r="N38" s="41"/>
      <c r="O38" s="41"/>
      <c r="P38" s="41"/>
      <c r="Q38" s="41"/>
      <c r="R38" s="41"/>
      <c r="S38" s="42">
        <v>0</v>
      </c>
      <c r="T38" s="40"/>
      <c r="U38" s="40"/>
      <c r="V38" s="40"/>
    </row>
    <row r="39" spans="1:26" s="33" customFormat="1" ht="142.5">
      <c r="A39" s="34" t="s">
        <v>106</v>
      </c>
      <c r="B39" s="35" t="s">
        <v>122</v>
      </c>
      <c r="C39" s="36"/>
      <c r="D39" s="36"/>
      <c r="E39" s="36"/>
      <c r="F39" s="36"/>
      <c r="G39" s="36"/>
      <c r="H39" s="36"/>
      <c r="I39" s="37">
        <v>410000</v>
      </c>
      <c r="J39" s="41"/>
      <c r="K39" s="41"/>
      <c r="L39" s="41"/>
      <c r="M39" s="41"/>
      <c r="N39" s="41"/>
      <c r="O39" s="41"/>
      <c r="P39" s="41"/>
      <c r="Q39" s="41"/>
      <c r="R39" s="41"/>
      <c r="S39" s="42">
        <v>218431.63</v>
      </c>
      <c r="T39" s="40"/>
      <c r="U39" s="40"/>
      <c r="V39" s="40"/>
      <c r="Z39" s="43"/>
    </row>
    <row r="40" spans="1:22" s="33" customFormat="1" ht="71.25">
      <c r="A40" s="34" t="s">
        <v>107</v>
      </c>
      <c r="B40" s="35" t="s">
        <v>140</v>
      </c>
      <c r="C40" s="36">
        <v>770850</v>
      </c>
      <c r="D40" s="36">
        <v>0</v>
      </c>
      <c r="E40" s="36">
        <v>770850</v>
      </c>
      <c r="F40" s="36">
        <v>0</v>
      </c>
      <c r="G40" s="36">
        <v>0</v>
      </c>
      <c r="H40" s="36">
        <v>0</v>
      </c>
      <c r="I40" s="37">
        <v>2614000</v>
      </c>
      <c r="J40" s="41">
        <v>0</v>
      </c>
      <c r="K40" s="41">
        <v>0</v>
      </c>
      <c r="L40" s="41">
        <v>0</v>
      </c>
      <c r="M40" s="41">
        <v>385425</v>
      </c>
      <c r="N40" s="41">
        <v>0</v>
      </c>
      <c r="O40" s="41">
        <v>385425</v>
      </c>
      <c r="P40" s="41">
        <v>0</v>
      </c>
      <c r="Q40" s="41">
        <v>0</v>
      </c>
      <c r="R40" s="41">
        <v>0</v>
      </c>
      <c r="S40" s="42">
        <v>753963.32</v>
      </c>
      <c r="T40" s="40">
        <v>0</v>
      </c>
      <c r="U40" s="40">
        <v>0</v>
      </c>
      <c r="V40" s="40">
        <v>0</v>
      </c>
    </row>
    <row r="41" spans="1:22" s="33" customFormat="1" ht="28.5">
      <c r="A41" s="44" t="s">
        <v>225</v>
      </c>
      <c r="B41" s="45" t="s">
        <v>146</v>
      </c>
      <c r="C41" s="41"/>
      <c r="D41" s="41"/>
      <c r="E41" s="41"/>
      <c r="F41" s="41"/>
      <c r="G41" s="41"/>
      <c r="H41" s="41"/>
      <c r="I41" s="37">
        <v>24000</v>
      </c>
      <c r="J41" s="41"/>
      <c r="K41" s="41"/>
      <c r="L41" s="41"/>
      <c r="M41" s="41"/>
      <c r="N41" s="41"/>
      <c r="O41" s="41"/>
      <c r="P41" s="41"/>
      <c r="Q41" s="41"/>
      <c r="R41" s="41"/>
      <c r="S41" s="42">
        <v>42000</v>
      </c>
      <c r="T41" s="40"/>
      <c r="U41" s="40"/>
      <c r="V41" s="40"/>
    </row>
    <row r="42" spans="1:22" s="33" customFormat="1" ht="57">
      <c r="A42" s="46" t="s">
        <v>108</v>
      </c>
      <c r="B42" s="45" t="s">
        <v>226</v>
      </c>
      <c r="C42" s="41"/>
      <c r="D42" s="41"/>
      <c r="E42" s="41"/>
      <c r="F42" s="41"/>
      <c r="G42" s="41"/>
      <c r="H42" s="41"/>
      <c r="I42" s="37">
        <v>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15000</v>
      </c>
      <c r="T42" s="40"/>
      <c r="U42" s="40"/>
      <c r="V42" s="40"/>
    </row>
    <row r="43" spans="1:22" s="33" customFormat="1" ht="28.5">
      <c r="A43" s="46" t="s">
        <v>229</v>
      </c>
      <c r="B43" s="45" t="s">
        <v>227</v>
      </c>
      <c r="C43" s="41"/>
      <c r="D43" s="41"/>
      <c r="E43" s="41"/>
      <c r="F43" s="41"/>
      <c r="G43" s="41"/>
      <c r="H43" s="41"/>
      <c r="I43" s="37"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8000</v>
      </c>
      <c r="T43" s="40"/>
      <c r="U43" s="40"/>
      <c r="V43" s="40"/>
    </row>
    <row r="44" spans="1:22" s="33" customFormat="1" ht="71.25">
      <c r="A44" s="34" t="s">
        <v>228</v>
      </c>
      <c r="B44" s="35" t="s">
        <v>156</v>
      </c>
      <c r="C44" s="36"/>
      <c r="D44" s="36"/>
      <c r="E44" s="36"/>
      <c r="F44" s="36"/>
      <c r="G44" s="36"/>
      <c r="H44" s="36"/>
      <c r="I44" s="37">
        <v>287000</v>
      </c>
      <c r="J44" s="41"/>
      <c r="K44" s="41"/>
      <c r="L44" s="41"/>
      <c r="M44" s="41"/>
      <c r="N44" s="41"/>
      <c r="O44" s="41"/>
      <c r="P44" s="41"/>
      <c r="Q44" s="41"/>
      <c r="R44" s="41"/>
      <c r="S44" s="42">
        <v>133417.42</v>
      </c>
      <c r="T44" s="40"/>
      <c r="U44" s="40"/>
      <c r="V44" s="40"/>
    </row>
    <row r="45" spans="1:22" s="33" customFormat="1" ht="85.5">
      <c r="A45" s="34" t="s">
        <v>109</v>
      </c>
      <c r="B45" s="35" t="s">
        <v>141</v>
      </c>
      <c r="C45" s="36"/>
      <c r="D45" s="36"/>
      <c r="E45" s="36"/>
      <c r="F45" s="36"/>
      <c r="G45" s="36"/>
      <c r="H45" s="36"/>
      <c r="I45" s="37">
        <v>192000</v>
      </c>
      <c r="J45" s="41"/>
      <c r="K45" s="41"/>
      <c r="L45" s="41"/>
      <c r="M45" s="41"/>
      <c r="N45" s="41"/>
      <c r="O45" s="41"/>
      <c r="P45" s="41"/>
      <c r="Q45" s="41"/>
      <c r="R45" s="41"/>
      <c r="S45" s="42">
        <v>88019.44</v>
      </c>
      <c r="T45" s="40"/>
      <c r="U45" s="40"/>
      <c r="V45" s="40"/>
    </row>
    <row r="46" spans="1:25" s="33" customFormat="1" ht="42.75">
      <c r="A46" s="34" t="s">
        <v>110</v>
      </c>
      <c r="B46" s="35" t="s">
        <v>142</v>
      </c>
      <c r="C46" s="36"/>
      <c r="D46" s="36"/>
      <c r="E46" s="36"/>
      <c r="F46" s="36"/>
      <c r="G46" s="36"/>
      <c r="H46" s="36"/>
      <c r="I46" s="37">
        <v>191000</v>
      </c>
      <c r="J46" s="41"/>
      <c r="K46" s="41"/>
      <c r="L46" s="41"/>
      <c r="M46" s="41"/>
      <c r="N46" s="41"/>
      <c r="O46" s="41"/>
      <c r="P46" s="41"/>
      <c r="Q46" s="41"/>
      <c r="R46" s="41"/>
      <c r="S46" s="42">
        <v>38100</v>
      </c>
      <c r="T46" s="40"/>
      <c r="U46" s="40"/>
      <c r="V46" s="40"/>
      <c r="Y46" s="43"/>
    </row>
    <row r="47" spans="1:25" s="33" customFormat="1" ht="28.5">
      <c r="A47" s="34" t="s">
        <v>111</v>
      </c>
      <c r="B47" s="35" t="s">
        <v>123</v>
      </c>
      <c r="C47" s="36"/>
      <c r="D47" s="36"/>
      <c r="E47" s="36"/>
      <c r="F47" s="36"/>
      <c r="G47" s="36"/>
      <c r="H47" s="36"/>
      <c r="I47" s="37">
        <v>2616000</v>
      </c>
      <c r="J47" s="41"/>
      <c r="K47" s="41"/>
      <c r="L47" s="41"/>
      <c r="M47" s="41"/>
      <c r="N47" s="41"/>
      <c r="O47" s="41"/>
      <c r="P47" s="41"/>
      <c r="Q47" s="41"/>
      <c r="R47" s="41"/>
      <c r="S47" s="42">
        <v>772921.06</v>
      </c>
      <c r="T47" s="40"/>
      <c r="U47" s="40"/>
      <c r="V47" s="40"/>
      <c r="Y47" s="43"/>
    </row>
    <row r="48" spans="1:22" s="33" customFormat="1" ht="14.25">
      <c r="A48" s="34" t="s">
        <v>147</v>
      </c>
      <c r="B48" s="35" t="s">
        <v>148</v>
      </c>
      <c r="C48" s="36"/>
      <c r="D48" s="36"/>
      <c r="E48" s="36"/>
      <c r="F48" s="36"/>
      <c r="G48" s="36"/>
      <c r="H48" s="36"/>
      <c r="I48" s="37">
        <v>0</v>
      </c>
      <c r="J48" s="41"/>
      <c r="K48" s="41"/>
      <c r="L48" s="41"/>
      <c r="M48" s="41"/>
      <c r="N48" s="41"/>
      <c r="O48" s="41"/>
      <c r="P48" s="41"/>
      <c r="Q48" s="41"/>
      <c r="R48" s="41"/>
      <c r="S48" s="42">
        <v>-5343.5</v>
      </c>
      <c r="T48" s="40"/>
      <c r="U48" s="40"/>
      <c r="V48" s="40"/>
    </row>
    <row r="49" spans="1:22" s="33" customFormat="1" ht="14.25">
      <c r="A49" s="34" t="s">
        <v>149</v>
      </c>
      <c r="B49" s="35" t="s">
        <v>150</v>
      </c>
      <c r="C49" s="36"/>
      <c r="D49" s="36"/>
      <c r="E49" s="36"/>
      <c r="F49" s="36"/>
      <c r="G49" s="36"/>
      <c r="H49" s="36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244052.33</v>
      </c>
      <c r="T49" s="40"/>
      <c r="U49" s="40"/>
      <c r="V49" s="40"/>
    </row>
    <row r="50" spans="1:22" s="33" customFormat="1" ht="28.5">
      <c r="A50" s="47" t="s">
        <v>42</v>
      </c>
      <c r="B50" s="35" t="s">
        <v>222</v>
      </c>
      <c r="C50" s="36">
        <v>25346500</v>
      </c>
      <c r="D50" s="36">
        <v>0</v>
      </c>
      <c r="E50" s="36">
        <v>25346500</v>
      </c>
      <c r="F50" s="36">
        <v>0</v>
      </c>
      <c r="G50" s="36">
        <v>0</v>
      </c>
      <c r="H50" s="36">
        <v>0</v>
      </c>
      <c r="I50" s="37">
        <v>9758000</v>
      </c>
      <c r="J50" s="41">
        <v>0</v>
      </c>
      <c r="K50" s="41">
        <v>0</v>
      </c>
      <c r="L50" s="41">
        <v>0</v>
      </c>
      <c r="M50" s="41">
        <v>25346500</v>
      </c>
      <c r="N50" s="41">
        <v>0</v>
      </c>
      <c r="O50" s="41">
        <v>25346500</v>
      </c>
      <c r="P50" s="41">
        <v>0</v>
      </c>
      <c r="Q50" s="41">
        <v>0</v>
      </c>
      <c r="R50" s="41">
        <v>0</v>
      </c>
      <c r="S50" s="42">
        <v>4879000</v>
      </c>
      <c r="T50" s="40"/>
      <c r="U50" s="40"/>
      <c r="V50" s="40"/>
    </row>
    <row r="51" spans="1:22" s="33" customFormat="1" ht="42.75">
      <c r="A51" s="34" t="s">
        <v>124</v>
      </c>
      <c r="B51" s="35" t="s">
        <v>234</v>
      </c>
      <c r="C51" s="36"/>
      <c r="D51" s="36"/>
      <c r="E51" s="36"/>
      <c r="F51" s="36"/>
      <c r="G51" s="36"/>
      <c r="H51" s="36"/>
      <c r="I51" s="37">
        <v>14710222</v>
      </c>
      <c r="J51" s="41"/>
      <c r="K51" s="41"/>
      <c r="L51" s="41"/>
      <c r="M51" s="41"/>
      <c r="N51" s="41"/>
      <c r="O51" s="41"/>
      <c r="P51" s="41"/>
      <c r="Q51" s="41"/>
      <c r="R51" s="41"/>
      <c r="S51" s="42">
        <v>12910928.4</v>
      </c>
      <c r="T51" s="40"/>
      <c r="U51" s="40"/>
      <c r="V51" s="40"/>
    </row>
    <row r="52" spans="1:22" s="33" customFormat="1" ht="28.5">
      <c r="A52" s="46" t="s">
        <v>125</v>
      </c>
      <c r="B52" s="45" t="s">
        <v>223</v>
      </c>
      <c r="C52" s="41"/>
      <c r="D52" s="41"/>
      <c r="E52" s="41"/>
      <c r="F52" s="41"/>
      <c r="G52" s="41"/>
      <c r="H52" s="41"/>
      <c r="I52" s="37">
        <v>378133900</v>
      </c>
      <c r="J52" s="41"/>
      <c r="K52" s="41"/>
      <c r="L52" s="41"/>
      <c r="M52" s="41"/>
      <c r="N52" s="41"/>
      <c r="O52" s="41"/>
      <c r="P52" s="41"/>
      <c r="Q52" s="41"/>
      <c r="R52" s="41"/>
      <c r="S52" s="42">
        <v>212908730</v>
      </c>
      <c r="T52" s="40"/>
      <c r="U52" s="40"/>
      <c r="V52" s="40"/>
    </row>
    <row r="53" spans="1:23" s="33" customFormat="1" ht="14.25">
      <c r="A53" s="34" t="s">
        <v>210</v>
      </c>
      <c r="B53" s="35" t="s">
        <v>224</v>
      </c>
      <c r="C53" s="36"/>
      <c r="D53" s="36"/>
      <c r="E53" s="36"/>
      <c r="F53" s="36"/>
      <c r="G53" s="36"/>
      <c r="H53" s="36"/>
      <c r="I53" s="37">
        <v>250000</v>
      </c>
      <c r="J53" s="41"/>
      <c r="K53" s="41"/>
      <c r="L53" s="41"/>
      <c r="M53" s="41"/>
      <c r="N53" s="41"/>
      <c r="O53" s="41"/>
      <c r="P53" s="41"/>
      <c r="Q53" s="41"/>
      <c r="R53" s="41"/>
      <c r="S53" s="42">
        <v>0</v>
      </c>
      <c r="T53" s="40"/>
      <c r="U53" s="40"/>
      <c r="V53" s="40"/>
      <c r="W53" s="43"/>
    </row>
    <row r="54" spans="1:22" s="33" customFormat="1" ht="28.5" hidden="1">
      <c r="A54" s="34" t="s">
        <v>130</v>
      </c>
      <c r="B54" s="35" t="s">
        <v>131</v>
      </c>
      <c r="C54" s="36"/>
      <c r="D54" s="36"/>
      <c r="E54" s="36"/>
      <c r="F54" s="36"/>
      <c r="G54" s="36"/>
      <c r="H54" s="36"/>
      <c r="I54" s="37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2">
        <v>0</v>
      </c>
      <c r="T54" s="40"/>
      <c r="U54" s="40"/>
      <c r="V54" s="40"/>
    </row>
    <row r="55" spans="1:22" s="33" customFormat="1" ht="42.75">
      <c r="A55" s="34" t="s">
        <v>126</v>
      </c>
      <c r="B55" s="35" t="s">
        <v>143</v>
      </c>
      <c r="C55" s="36"/>
      <c r="D55" s="36"/>
      <c r="E55" s="36"/>
      <c r="F55" s="36"/>
      <c r="G55" s="36"/>
      <c r="H55" s="36"/>
      <c r="I55" s="37">
        <v>1451800</v>
      </c>
      <c r="J55" s="41"/>
      <c r="K55" s="41"/>
      <c r="L55" s="41"/>
      <c r="M55" s="41"/>
      <c r="N55" s="41"/>
      <c r="O55" s="41"/>
      <c r="P55" s="41"/>
      <c r="Q55" s="41"/>
      <c r="R55" s="41"/>
      <c r="S55" s="42">
        <v>1337938</v>
      </c>
      <c r="T55" s="40"/>
      <c r="U55" s="40"/>
      <c r="V55" s="40"/>
    </row>
    <row r="56" spans="1:22" s="33" customFormat="1" ht="28.5">
      <c r="A56" s="34" t="s">
        <v>127</v>
      </c>
      <c r="B56" s="35" t="s">
        <v>144</v>
      </c>
      <c r="C56" s="36"/>
      <c r="D56" s="36"/>
      <c r="E56" s="36"/>
      <c r="F56" s="36"/>
      <c r="G56" s="36"/>
      <c r="H56" s="36"/>
      <c r="I56" s="37">
        <v>912753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376032.46</v>
      </c>
      <c r="T56" s="40"/>
      <c r="U56" s="40"/>
      <c r="V56" s="40"/>
    </row>
    <row r="57" spans="1:22" s="33" customFormat="1" ht="42.75">
      <c r="A57" s="34" t="s">
        <v>128</v>
      </c>
      <c r="B57" s="35" t="s">
        <v>157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7">
        <v>0</v>
      </c>
      <c r="J57" s="41">
        <v>0</v>
      </c>
      <c r="K57" s="41">
        <v>0</v>
      </c>
      <c r="L57" s="41">
        <v>0</v>
      </c>
      <c r="M57" s="41">
        <v>-728420.9</v>
      </c>
      <c r="N57" s="41">
        <v>0</v>
      </c>
      <c r="O57" s="41">
        <v>-728420.9</v>
      </c>
      <c r="P57" s="41">
        <v>0</v>
      </c>
      <c r="Q57" s="41">
        <v>0</v>
      </c>
      <c r="R57" s="41">
        <v>0</v>
      </c>
      <c r="S57" s="42">
        <v>4917</v>
      </c>
      <c r="T57" s="40"/>
      <c r="U57" s="40"/>
      <c r="V57" s="40"/>
    </row>
    <row r="58" spans="1:22" s="33" customFormat="1" ht="42.75">
      <c r="A58" s="48" t="s">
        <v>129</v>
      </c>
      <c r="B58" s="35" t="s">
        <v>158</v>
      </c>
      <c r="C58" s="36"/>
      <c r="D58" s="36"/>
      <c r="E58" s="36"/>
      <c r="F58" s="36"/>
      <c r="G58" s="36"/>
      <c r="H58" s="36"/>
      <c r="I58" s="37">
        <v>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-5004313.91</v>
      </c>
      <c r="T58" s="40">
        <v>0</v>
      </c>
      <c r="U58" s="40">
        <v>0</v>
      </c>
      <c r="V58" s="40">
        <v>0</v>
      </c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6" customHeight="1">
      <c r="A60" s="67"/>
      <c r="B60" s="67"/>
      <c r="C60" s="67"/>
      <c r="D60" s="67"/>
      <c r="E60" s="67"/>
      <c r="F60" s="67"/>
      <c r="G60" s="67"/>
      <c r="H60" s="67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workbookViewId="0" topLeftCell="A1">
      <pane ySplit="4" topLeftCell="BM190" activePane="bottomLeft" state="frozen"/>
      <selection pane="topLeft" activeCell="A1" sqref="A1"/>
      <selection pane="bottomLeft" activeCell="A204" sqref="A204"/>
    </sheetView>
  </sheetViews>
  <sheetFormatPr defaultColWidth="9.00390625" defaultRowHeight="12.75" outlineLevelRow="1"/>
  <cols>
    <col min="1" max="1" width="41.875" style="53" customWidth="1"/>
    <col min="2" max="2" width="6.375" style="53" customWidth="1"/>
    <col min="3" max="3" width="7.25390625" style="53" customWidth="1"/>
    <col min="4" max="4" width="12.625" style="53" customWidth="1"/>
    <col min="5" max="5" width="6.125" style="53" customWidth="1"/>
    <col min="6" max="6" width="6.375" style="53" customWidth="1"/>
    <col min="7" max="7" width="17.75390625" style="52" customWidth="1"/>
    <col min="8" max="8" width="15.875" style="52" customWidth="1"/>
    <col min="9" max="16384" width="9.125" style="51" customWidth="1"/>
  </cols>
  <sheetData>
    <row r="1" spans="1:8" ht="15.75" customHeight="1">
      <c r="A1" s="93" t="s">
        <v>89</v>
      </c>
      <c r="B1" s="94"/>
      <c r="C1" s="94"/>
      <c r="D1" s="94"/>
      <c r="E1" s="94"/>
      <c r="F1" s="94"/>
      <c r="G1" s="94"/>
      <c r="H1" s="94"/>
    </row>
    <row r="2" spans="1:8" ht="15.75" customHeight="1">
      <c r="A2" s="95"/>
      <c r="B2" s="96"/>
      <c r="C2" s="96"/>
      <c r="D2" s="96"/>
      <c r="E2" s="96"/>
      <c r="F2" s="96"/>
      <c r="G2" s="96"/>
      <c r="H2" s="96"/>
    </row>
    <row r="3" spans="1:8" ht="26.25" customHeight="1">
      <c r="A3" s="97" t="s">
        <v>7</v>
      </c>
      <c r="B3" s="79" t="s">
        <v>216</v>
      </c>
      <c r="C3" s="80"/>
      <c r="D3" s="80"/>
      <c r="E3" s="80"/>
      <c r="F3" s="81"/>
      <c r="G3" s="99" t="s">
        <v>15</v>
      </c>
      <c r="H3" s="99" t="s">
        <v>20</v>
      </c>
    </row>
    <row r="4" spans="1:8" ht="15" customHeight="1">
      <c r="A4" s="98"/>
      <c r="B4" s="82"/>
      <c r="C4" s="83"/>
      <c r="D4" s="83"/>
      <c r="E4" s="83"/>
      <c r="F4" s="84"/>
      <c r="G4" s="100"/>
      <c r="H4" s="100"/>
    </row>
    <row r="5" spans="1:8" ht="15" customHeight="1">
      <c r="A5" s="16">
        <v>1</v>
      </c>
      <c r="B5" s="85">
        <v>2</v>
      </c>
      <c r="C5" s="86"/>
      <c r="D5" s="86"/>
      <c r="E5" s="86"/>
      <c r="F5" s="87"/>
      <c r="G5" s="18">
        <v>3</v>
      </c>
      <c r="H5" s="17">
        <v>4</v>
      </c>
    </row>
    <row r="6" spans="1:8" ht="30">
      <c r="A6" s="49" t="s">
        <v>0</v>
      </c>
      <c r="B6" s="88" t="s">
        <v>44</v>
      </c>
      <c r="C6" s="89"/>
      <c r="D6" s="89"/>
      <c r="E6" s="89"/>
      <c r="F6" s="89"/>
      <c r="G6" s="65">
        <f>G7+G11+G20+G32+G43+G45+G47+G60+G70+G80+G85+G87+G89+G93+G95+G100+G104+G109+G111+G113+G115+G129+G140+G154+G165+G167+G175+G180+G187+G195+G198</f>
        <v>1089903479.65</v>
      </c>
      <c r="H6" s="65">
        <f>H7+H11+H20+H32+H43+H45+H47+H60+H70+H80+H85+H87+H89+H93+H95+H100+H104+H109+H111+H113+H115+H129+H140+H154+H165+H167+H175+H180+H187+H195+H198</f>
        <v>407252088.52000004</v>
      </c>
    </row>
    <row r="7" spans="1:8" ht="57">
      <c r="A7" s="58" t="s">
        <v>166</v>
      </c>
      <c r="B7" s="60" t="s">
        <v>45</v>
      </c>
      <c r="C7" s="61" t="s">
        <v>46</v>
      </c>
      <c r="D7" s="61" t="s">
        <v>221</v>
      </c>
      <c r="E7" s="61" t="s">
        <v>45</v>
      </c>
      <c r="F7" s="62" t="s">
        <v>45</v>
      </c>
      <c r="G7" s="59">
        <v>1537450</v>
      </c>
      <c r="H7" s="54">
        <v>622301.7</v>
      </c>
    </row>
    <row r="8" spans="1:8" ht="15" outlineLevel="1">
      <c r="A8" s="58" t="s">
        <v>167</v>
      </c>
      <c r="B8" s="60" t="s">
        <v>45</v>
      </c>
      <c r="C8" s="61" t="s">
        <v>46</v>
      </c>
      <c r="D8" s="61" t="s">
        <v>221</v>
      </c>
      <c r="E8" s="61" t="s">
        <v>45</v>
      </c>
      <c r="F8" s="62" t="s">
        <v>47</v>
      </c>
      <c r="G8" s="59">
        <v>1130000</v>
      </c>
      <c r="H8" s="54">
        <v>477772</v>
      </c>
    </row>
    <row r="9" spans="1:8" ht="15" outlineLevel="1">
      <c r="A9" s="58" t="s">
        <v>168</v>
      </c>
      <c r="B9" s="60" t="s">
        <v>45</v>
      </c>
      <c r="C9" s="61" t="s">
        <v>46</v>
      </c>
      <c r="D9" s="61" t="s">
        <v>221</v>
      </c>
      <c r="E9" s="61" t="s">
        <v>45</v>
      </c>
      <c r="F9" s="62" t="s">
        <v>50</v>
      </c>
      <c r="G9" s="59">
        <v>89000</v>
      </c>
      <c r="H9" s="54">
        <v>186.29</v>
      </c>
    </row>
    <row r="10" spans="1:8" ht="28.5" outlineLevel="1">
      <c r="A10" s="58" t="s">
        <v>169</v>
      </c>
      <c r="B10" s="60" t="s">
        <v>45</v>
      </c>
      <c r="C10" s="61" t="s">
        <v>46</v>
      </c>
      <c r="D10" s="61" t="s">
        <v>221</v>
      </c>
      <c r="E10" s="61" t="s">
        <v>45</v>
      </c>
      <c r="F10" s="62" t="s">
        <v>48</v>
      </c>
      <c r="G10" s="59">
        <v>318450</v>
      </c>
      <c r="H10" s="54">
        <v>144343.41</v>
      </c>
    </row>
    <row r="11" spans="1:8" ht="71.25">
      <c r="A11" s="58" t="s">
        <v>211</v>
      </c>
      <c r="B11" s="60" t="s">
        <v>45</v>
      </c>
      <c r="C11" s="61" t="s">
        <v>49</v>
      </c>
      <c r="D11" s="61" t="s">
        <v>221</v>
      </c>
      <c r="E11" s="61" t="s">
        <v>45</v>
      </c>
      <c r="F11" s="62" t="s">
        <v>45</v>
      </c>
      <c r="G11" s="59">
        <v>1547800</v>
      </c>
      <c r="H11" s="54">
        <v>561256.41</v>
      </c>
    </row>
    <row r="12" spans="1:8" ht="15" outlineLevel="1">
      <c r="A12" s="58" t="s">
        <v>167</v>
      </c>
      <c r="B12" s="60" t="s">
        <v>45</v>
      </c>
      <c r="C12" s="61" t="s">
        <v>49</v>
      </c>
      <c r="D12" s="61" t="s">
        <v>221</v>
      </c>
      <c r="E12" s="61" t="s">
        <v>45</v>
      </c>
      <c r="F12" s="62" t="s">
        <v>47</v>
      </c>
      <c r="G12" s="59">
        <v>933900</v>
      </c>
      <c r="H12" s="54">
        <v>367821.85</v>
      </c>
    </row>
    <row r="13" spans="1:8" ht="15" outlineLevel="1">
      <c r="A13" s="58" t="s">
        <v>168</v>
      </c>
      <c r="B13" s="60" t="s">
        <v>45</v>
      </c>
      <c r="C13" s="61" t="s">
        <v>49</v>
      </c>
      <c r="D13" s="61" t="s">
        <v>221</v>
      </c>
      <c r="E13" s="61" t="s">
        <v>45</v>
      </c>
      <c r="F13" s="62" t="s">
        <v>50</v>
      </c>
      <c r="G13" s="59">
        <v>76400</v>
      </c>
      <c r="H13" s="54">
        <v>5372.27</v>
      </c>
    </row>
    <row r="14" spans="1:8" ht="28.5" outlineLevel="1">
      <c r="A14" s="58" t="s">
        <v>169</v>
      </c>
      <c r="B14" s="60" t="s">
        <v>45</v>
      </c>
      <c r="C14" s="61" t="s">
        <v>49</v>
      </c>
      <c r="D14" s="61" t="s">
        <v>221</v>
      </c>
      <c r="E14" s="61" t="s">
        <v>45</v>
      </c>
      <c r="F14" s="62" t="s">
        <v>48</v>
      </c>
      <c r="G14" s="59">
        <v>298500</v>
      </c>
      <c r="H14" s="54">
        <v>104838.29</v>
      </c>
    </row>
    <row r="15" spans="1:8" ht="28.5" outlineLevel="1">
      <c r="A15" s="58" t="s">
        <v>177</v>
      </c>
      <c r="B15" s="60" t="s">
        <v>45</v>
      </c>
      <c r="C15" s="61" t="s">
        <v>49</v>
      </c>
      <c r="D15" s="61" t="s">
        <v>221</v>
      </c>
      <c r="E15" s="61" t="s">
        <v>45</v>
      </c>
      <c r="F15" s="62" t="s">
        <v>52</v>
      </c>
      <c r="G15" s="59">
        <v>5600</v>
      </c>
      <c r="H15" s="54">
        <v>0</v>
      </c>
    </row>
    <row r="16" spans="1:8" ht="15" outlineLevel="1">
      <c r="A16" s="58" t="s">
        <v>171</v>
      </c>
      <c r="B16" s="60" t="s">
        <v>45</v>
      </c>
      <c r="C16" s="61" t="s">
        <v>49</v>
      </c>
      <c r="D16" s="61" t="s">
        <v>221</v>
      </c>
      <c r="E16" s="61" t="s">
        <v>45</v>
      </c>
      <c r="F16" s="62" t="s">
        <v>59</v>
      </c>
      <c r="G16" s="59">
        <v>5400</v>
      </c>
      <c r="H16" s="54">
        <v>0</v>
      </c>
    </row>
    <row r="17" spans="1:8" ht="15" outlineLevel="1">
      <c r="A17" s="58" t="s">
        <v>172</v>
      </c>
      <c r="B17" s="60" t="s">
        <v>45</v>
      </c>
      <c r="C17" s="61" t="s">
        <v>49</v>
      </c>
      <c r="D17" s="61" t="s">
        <v>221</v>
      </c>
      <c r="E17" s="61" t="s">
        <v>45</v>
      </c>
      <c r="F17" s="62" t="s">
        <v>53</v>
      </c>
      <c r="G17" s="59">
        <v>50000</v>
      </c>
      <c r="H17" s="54">
        <v>0</v>
      </c>
    </row>
    <row r="18" spans="1:8" ht="28.5" outlineLevel="1">
      <c r="A18" s="58" t="s">
        <v>173</v>
      </c>
      <c r="B18" s="60" t="s">
        <v>45</v>
      </c>
      <c r="C18" s="61" t="s">
        <v>49</v>
      </c>
      <c r="D18" s="61" t="s">
        <v>221</v>
      </c>
      <c r="E18" s="61" t="s">
        <v>45</v>
      </c>
      <c r="F18" s="62" t="s">
        <v>54</v>
      </c>
      <c r="G18" s="59">
        <v>100000</v>
      </c>
      <c r="H18" s="54">
        <v>27070</v>
      </c>
    </row>
    <row r="19" spans="1:8" ht="28.5" outlineLevel="1">
      <c r="A19" s="58" t="s">
        <v>174</v>
      </c>
      <c r="B19" s="60" t="s">
        <v>45</v>
      </c>
      <c r="C19" s="61" t="s">
        <v>49</v>
      </c>
      <c r="D19" s="61" t="s">
        <v>221</v>
      </c>
      <c r="E19" s="61" t="s">
        <v>45</v>
      </c>
      <c r="F19" s="62" t="s">
        <v>55</v>
      </c>
      <c r="G19" s="59">
        <v>78000</v>
      </c>
      <c r="H19" s="54">
        <v>56154</v>
      </c>
    </row>
    <row r="20" spans="1:8" ht="85.5">
      <c r="A20" s="58" t="s">
        <v>175</v>
      </c>
      <c r="B20" s="60" t="s">
        <v>45</v>
      </c>
      <c r="C20" s="61" t="s">
        <v>56</v>
      </c>
      <c r="D20" s="61" t="s">
        <v>221</v>
      </c>
      <c r="E20" s="61" t="s">
        <v>45</v>
      </c>
      <c r="F20" s="62" t="s">
        <v>45</v>
      </c>
      <c r="G20" s="59">
        <v>25813200</v>
      </c>
      <c r="H20" s="54">
        <v>13151693.58</v>
      </c>
    </row>
    <row r="21" spans="1:8" ht="15" outlineLevel="1">
      <c r="A21" s="58" t="s">
        <v>167</v>
      </c>
      <c r="B21" s="60" t="s">
        <v>45</v>
      </c>
      <c r="C21" s="61" t="s">
        <v>56</v>
      </c>
      <c r="D21" s="61" t="s">
        <v>221</v>
      </c>
      <c r="E21" s="61" t="s">
        <v>45</v>
      </c>
      <c r="F21" s="62" t="s">
        <v>47</v>
      </c>
      <c r="G21" s="59">
        <v>15065973.8</v>
      </c>
      <c r="H21" s="54">
        <v>7563567.15</v>
      </c>
    </row>
    <row r="22" spans="1:8" ht="15" outlineLevel="1">
      <c r="A22" s="58" t="s">
        <v>168</v>
      </c>
      <c r="B22" s="60" t="s">
        <v>45</v>
      </c>
      <c r="C22" s="61" t="s">
        <v>56</v>
      </c>
      <c r="D22" s="61" t="s">
        <v>221</v>
      </c>
      <c r="E22" s="61" t="s">
        <v>45</v>
      </c>
      <c r="F22" s="62" t="s">
        <v>50</v>
      </c>
      <c r="G22" s="59">
        <v>813600</v>
      </c>
      <c r="H22" s="54">
        <v>164585.33</v>
      </c>
    </row>
    <row r="23" spans="1:8" ht="28.5" outlineLevel="1">
      <c r="A23" s="58" t="s">
        <v>169</v>
      </c>
      <c r="B23" s="60" t="s">
        <v>45</v>
      </c>
      <c r="C23" s="61" t="s">
        <v>56</v>
      </c>
      <c r="D23" s="61" t="s">
        <v>221</v>
      </c>
      <c r="E23" s="61" t="s">
        <v>45</v>
      </c>
      <c r="F23" s="62" t="s">
        <v>48</v>
      </c>
      <c r="G23" s="59">
        <v>4794276.75</v>
      </c>
      <c r="H23" s="54">
        <v>2569938.66</v>
      </c>
    </row>
    <row r="24" spans="1:8" ht="15" outlineLevel="1">
      <c r="A24" s="58" t="s">
        <v>170</v>
      </c>
      <c r="B24" s="60" t="s">
        <v>45</v>
      </c>
      <c r="C24" s="61" t="s">
        <v>56</v>
      </c>
      <c r="D24" s="61" t="s">
        <v>221</v>
      </c>
      <c r="E24" s="61" t="s">
        <v>45</v>
      </c>
      <c r="F24" s="62" t="s">
        <v>51</v>
      </c>
      <c r="G24" s="59">
        <v>881969.24</v>
      </c>
      <c r="H24" s="54">
        <v>370482.09</v>
      </c>
    </row>
    <row r="25" spans="1:8" ht="15" outlineLevel="1">
      <c r="A25" s="58" t="s">
        <v>181</v>
      </c>
      <c r="B25" s="60" t="s">
        <v>45</v>
      </c>
      <c r="C25" s="61" t="s">
        <v>56</v>
      </c>
      <c r="D25" s="61" t="s">
        <v>221</v>
      </c>
      <c r="E25" s="61" t="s">
        <v>45</v>
      </c>
      <c r="F25" s="62" t="s">
        <v>57</v>
      </c>
      <c r="G25" s="59">
        <v>14200</v>
      </c>
      <c r="H25" s="54">
        <v>3620</v>
      </c>
    </row>
    <row r="26" spans="1:8" ht="15" outlineLevel="1">
      <c r="A26" s="58" t="s">
        <v>176</v>
      </c>
      <c r="B26" s="60" t="s">
        <v>45</v>
      </c>
      <c r="C26" s="61" t="s">
        <v>56</v>
      </c>
      <c r="D26" s="61" t="s">
        <v>221</v>
      </c>
      <c r="E26" s="61" t="s">
        <v>45</v>
      </c>
      <c r="F26" s="62" t="s">
        <v>58</v>
      </c>
      <c r="G26" s="59">
        <v>1197059.76</v>
      </c>
      <c r="H26" s="54">
        <v>563987</v>
      </c>
    </row>
    <row r="27" spans="1:8" ht="28.5" outlineLevel="1">
      <c r="A27" s="58" t="s">
        <v>177</v>
      </c>
      <c r="B27" s="60" t="s">
        <v>45</v>
      </c>
      <c r="C27" s="61" t="s">
        <v>56</v>
      </c>
      <c r="D27" s="61" t="s">
        <v>221</v>
      </c>
      <c r="E27" s="61" t="s">
        <v>45</v>
      </c>
      <c r="F27" s="62" t="s">
        <v>52</v>
      </c>
      <c r="G27" s="59">
        <v>514871</v>
      </c>
      <c r="H27" s="54">
        <v>397661</v>
      </c>
    </row>
    <row r="28" spans="1:8" ht="15" outlineLevel="1">
      <c r="A28" s="58" t="s">
        <v>171</v>
      </c>
      <c r="B28" s="60" t="s">
        <v>45</v>
      </c>
      <c r="C28" s="61" t="s">
        <v>56</v>
      </c>
      <c r="D28" s="61" t="s">
        <v>221</v>
      </c>
      <c r="E28" s="61" t="s">
        <v>45</v>
      </c>
      <c r="F28" s="62" t="s">
        <v>59</v>
      </c>
      <c r="G28" s="59">
        <v>618500</v>
      </c>
      <c r="H28" s="54">
        <v>379981.45</v>
      </c>
    </row>
    <row r="29" spans="1:8" ht="15" outlineLevel="1">
      <c r="A29" s="58" t="s">
        <v>172</v>
      </c>
      <c r="B29" s="60" t="s">
        <v>45</v>
      </c>
      <c r="C29" s="61" t="s">
        <v>56</v>
      </c>
      <c r="D29" s="61" t="s">
        <v>221</v>
      </c>
      <c r="E29" s="61" t="s">
        <v>45</v>
      </c>
      <c r="F29" s="62" t="s">
        <v>53</v>
      </c>
      <c r="G29" s="59">
        <v>16350</v>
      </c>
      <c r="H29" s="54">
        <v>13033.57</v>
      </c>
    </row>
    <row r="30" spans="1:8" ht="28.5" outlineLevel="1">
      <c r="A30" s="58" t="s">
        <v>173</v>
      </c>
      <c r="B30" s="60" t="s">
        <v>45</v>
      </c>
      <c r="C30" s="61" t="s">
        <v>56</v>
      </c>
      <c r="D30" s="61" t="s">
        <v>221</v>
      </c>
      <c r="E30" s="61" t="s">
        <v>45</v>
      </c>
      <c r="F30" s="62" t="s">
        <v>54</v>
      </c>
      <c r="G30" s="59">
        <v>349000</v>
      </c>
      <c r="H30" s="54">
        <v>146999</v>
      </c>
    </row>
    <row r="31" spans="1:8" ht="28.5" outlineLevel="1">
      <c r="A31" s="58" t="s">
        <v>174</v>
      </c>
      <c r="B31" s="60" t="s">
        <v>45</v>
      </c>
      <c r="C31" s="61" t="s">
        <v>56</v>
      </c>
      <c r="D31" s="61" t="s">
        <v>221</v>
      </c>
      <c r="E31" s="61" t="s">
        <v>45</v>
      </c>
      <c r="F31" s="62" t="s">
        <v>55</v>
      </c>
      <c r="G31" s="59">
        <v>1547399.45</v>
      </c>
      <c r="H31" s="54">
        <v>977838.33</v>
      </c>
    </row>
    <row r="32" spans="1:8" ht="57">
      <c r="A32" s="58" t="s">
        <v>178</v>
      </c>
      <c r="B32" s="60" t="s">
        <v>45</v>
      </c>
      <c r="C32" s="61" t="s">
        <v>60</v>
      </c>
      <c r="D32" s="61" t="s">
        <v>221</v>
      </c>
      <c r="E32" s="61" t="s">
        <v>45</v>
      </c>
      <c r="F32" s="62" t="s">
        <v>45</v>
      </c>
      <c r="G32" s="59">
        <v>8451600</v>
      </c>
      <c r="H32" s="54">
        <v>3976183.15</v>
      </c>
    </row>
    <row r="33" spans="1:8" ht="15" outlineLevel="1">
      <c r="A33" s="58" t="s">
        <v>167</v>
      </c>
      <c r="B33" s="60" t="s">
        <v>45</v>
      </c>
      <c r="C33" s="61" t="s">
        <v>60</v>
      </c>
      <c r="D33" s="61" t="s">
        <v>221</v>
      </c>
      <c r="E33" s="61" t="s">
        <v>45</v>
      </c>
      <c r="F33" s="62" t="s">
        <v>47</v>
      </c>
      <c r="G33" s="59">
        <v>5550300</v>
      </c>
      <c r="H33" s="54">
        <v>2765073.49</v>
      </c>
    </row>
    <row r="34" spans="1:8" ht="15" outlineLevel="1">
      <c r="A34" s="58" t="s">
        <v>168</v>
      </c>
      <c r="B34" s="60" t="s">
        <v>45</v>
      </c>
      <c r="C34" s="61" t="s">
        <v>60</v>
      </c>
      <c r="D34" s="61" t="s">
        <v>221</v>
      </c>
      <c r="E34" s="61" t="s">
        <v>45</v>
      </c>
      <c r="F34" s="62" t="s">
        <v>50</v>
      </c>
      <c r="G34" s="59">
        <v>322900</v>
      </c>
      <c r="H34" s="54">
        <v>194343</v>
      </c>
    </row>
    <row r="35" spans="1:8" ht="28.5" outlineLevel="1">
      <c r="A35" s="58" t="s">
        <v>169</v>
      </c>
      <c r="B35" s="60" t="s">
        <v>45</v>
      </c>
      <c r="C35" s="61" t="s">
        <v>60</v>
      </c>
      <c r="D35" s="61" t="s">
        <v>221</v>
      </c>
      <c r="E35" s="61" t="s">
        <v>45</v>
      </c>
      <c r="F35" s="62" t="s">
        <v>48</v>
      </c>
      <c r="G35" s="59">
        <v>1773900</v>
      </c>
      <c r="H35" s="54">
        <v>888573.09</v>
      </c>
    </row>
    <row r="36" spans="1:8" ht="15" outlineLevel="1">
      <c r="A36" s="58" t="s">
        <v>170</v>
      </c>
      <c r="B36" s="60" t="s">
        <v>45</v>
      </c>
      <c r="C36" s="61" t="s">
        <v>60</v>
      </c>
      <c r="D36" s="61" t="s">
        <v>221</v>
      </c>
      <c r="E36" s="61" t="s">
        <v>45</v>
      </c>
      <c r="F36" s="62" t="s">
        <v>51</v>
      </c>
      <c r="G36" s="59">
        <v>94000</v>
      </c>
      <c r="H36" s="54">
        <v>33877.12</v>
      </c>
    </row>
    <row r="37" spans="1:8" ht="15" outlineLevel="1">
      <c r="A37" s="58" t="s">
        <v>181</v>
      </c>
      <c r="B37" s="60" t="s">
        <v>45</v>
      </c>
      <c r="C37" s="61" t="s">
        <v>60</v>
      </c>
      <c r="D37" s="61" t="s">
        <v>221</v>
      </c>
      <c r="E37" s="61" t="s">
        <v>45</v>
      </c>
      <c r="F37" s="62" t="s">
        <v>57</v>
      </c>
      <c r="G37" s="59">
        <v>16000</v>
      </c>
      <c r="H37" s="54">
        <v>0</v>
      </c>
    </row>
    <row r="38" spans="1:8" ht="28.5" outlineLevel="1">
      <c r="A38" s="58" t="s">
        <v>177</v>
      </c>
      <c r="B38" s="60" t="s">
        <v>45</v>
      </c>
      <c r="C38" s="61" t="s">
        <v>60</v>
      </c>
      <c r="D38" s="61" t="s">
        <v>221</v>
      </c>
      <c r="E38" s="61" t="s">
        <v>45</v>
      </c>
      <c r="F38" s="62" t="s">
        <v>52</v>
      </c>
      <c r="G38" s="59">
        <v>30000</v>
      </c>
      <c r="H38" s="54">
        <v>6800</v>
      </c>
    </row>
    <row r="39" spans="1:8" ht="15" outlineLevel="1">
      <c r="A39" s="58" t="s">
        <v>171</v>
      </c>
      <c r="B39" s="60" t="s">
        <v>45</v>
      </c>
      <c r="C39" s="61" t="s">
        <v>60</v>
      </c>
      <c r="D39" s="61" t="s">
        <v>221</v>
      </c>
      <c r="E39" s="61" t="s">
        <v>45</v>
      </c>
      <c r="F39" s="62" t="s">
        <v>59</v>
      </c>
      <c r="G39" s="59">
        <v>301000</v>
      </c>
      <c r="H39" s="54">
        <v>63923</v>
      </c>
    </row>
    <row r="40" spans="1:8" ht="15" outlineLevel="1">
      <c r="A40" s="58" t="s">
        <v>172</v>
      </c>
      <c r="B40" s="60" t="s">
        <v>45</v>
      </c>
      <c r="C40" s="61" t="s">
        <v>60</v>
      </c>
      <c r="D40" s="61" t="s">
        <v>221</v>
      </c>
      <c r="E40" s="61" t="s">
        <v>45</v>
      </c>
      <c r="F40" s="62" t="s">
        <v>53</v>
      </c>
      <c r="G40" s="59">
        <v>2397.45</v>
      </c>
      <c r="H40" s="54">
        <v>897.45</v>
      </c>
    </row>
    <row r="41" spans="1:8" ht="28.5" outlineLevel="1">
      <c r="A41" s="58" t="s">
        <v>173</v>
      </c>
      <c r="B41" s="60" t="s">
        <v>45</v>
      </c>
      <c r="C41" s="61" t="s">
        <v>60</v>
      </c>
      <c r="D41" s="61" t="s">
        <v>221</v>
      </c>
      <c r="E41" s="61" t="s">
        <v>45</v>
      </c>
      <c r="F41" s="62" t="s">
        <v>54</v>
      </c>
      <c r="G41" s="59">
        <v>120000</v>
      </c>
      <c r="H41" s="54">
        <v>0</v>
      </c>
    </row>
    <row r="42" spans="1:8" ht="28.5" outlineLevel="1">
      <c r="A42" s="58" t="s">
        <v>174</v>
      </c>
      <c r="B42" s="60" t="s">
        <v>45</v>
      </c>
      <c r="C42" s="61" t="s">
        <v>60</v>
      </c>
      <c r="D42" s="61" t="s">
        <v>221</v>
      </c>
      <c r="E42" s="61" t="s">
        <v>45</v>
      </c>
      <c r="F42" s="62" t="s">
        <v>55</v>
      </c>
      <c r="G42" s="59">
        <v>241102.55</v>
      </c>
      <c r="H42" s="54">
        <v>22696</v>
      </c>
    </row>
    <row r="43" spans="1:8" ht="28.5">
      <c r="A43" s="58" t="s">
        <v>235</v>
      </c>
      <c r="B43" s="60" t="s">
        <v>45</v>
      </c>
      <c r="C43" s="61" t="s">
        <v>236</v>
      </c>
      <c r="D43" s="61" t="s">
        <v>221</v>
      </c>
      <c r="E43" s="61" t="s">
        <v>45</v>
      </c>
      <c r="F43" s="62" t="s">
        <v>45</v>
      </c>
      <c r="G43" s="59">
        <v>454900</v>
      </c>
      <c r="H43" s="54">
        <v>454900</v>
      </c>
    </row>
    <row r="44" spans="1:8" ht="15" outlineLevel="1">
      <c r="A44" s="58" t="s">
        <v>172</v>
      </c>
      <c r="B44" s="60" t="s">
        <v>45</v>
      </c>
      <c r="C44" s="61" t="s">
        <v>236</v>
      </c>
      <c r="D44" s="61" t="s">
        <v>221</v>
      </c>
      <c r="E44" s="61" t="s">
        <v>45</v>
      </c>
      <c r="F44" s="62" t="s">
        <v>53</v>
      </c>
      <c r="G44" s="59">
        <v>454900</v>
      </c>
      <c r="H44" s="54">
        <v>454900</v>
      </c>
    </row>
    <row r="45" spans="1:8" ht="15">
      <c r="A45" s="58" t="s">
        <v>179</v>
      </c>
      <c r="B45" s="60" t="s">
        <v>45</v>
      </c>
      <c r="C45" s="61" t="s">
        <v>61</v>
      </c>
      <c r="D45" s="61" t="s">
        <v>221</v>
      </c>
      <c r="E45" s="61" t="s">
        <v>45</v>
      </c>
      <c r="F45" s="62" t="s">
        <v>45</v>
      </c>
      <c r="G45" s="59">
        <v>545100</v>
      </c>
      <c r="H45" s="54">
        <v>0</v>
      </c>
    </row>
    <row r="46" spans="1:8" ht="15" outlineLevel="1">
      <c r="A46" s="58" t="s">
        <v>172</v>
      </c>
      <c r="B46" s="60" t="s">
        <v>45</v>
      </c>
      <c r="C46" s="61" t="s">
        <v>61</v>
      </c>
      <c r="D46" s="61" t="s">
        <v>221</v>
      </c>
      <c r="E46" s="61" t="s">
        <v>45</v>
      </c>
      <c r="F46" s="62" t="s">
        <v>53</v>
      </c>
      <c r="G46" s="59">
        <v>545100</v>
      </c>
      <c r="H46" s="54">
        <v>0</v>
      </c>
    </row>
    <row r="47" spans="1:8" ht="28.5">
      <c r="A47" s="58" t="s">
        <v>180</v>
      </c>
      <c r="B47" s="60" t="s">
        <v>45</v>
      </c>
      <c r="C47" s="61" t="s">
        <v>62</v>
      </c>
      <c r="D47" s="61" t="s">
        <v>221</v>
      </c>
      <c r="E47" s="61" t="s">
        <v>45</v>
      </c>
      <c r="F47" s="62" t="s">
        <v>45</v>
      </c>
      <c r="G47" s="59">
        <v>12346199.1</v>
      </c>
      <c r="H47" s="54">
        <v>6330353.97</v>
      </c>
    </row>
    <row r="48" spans="1:8" ht="15" outlineLevel="1">
      <c r="A48" s="58" t="s">
        <v>167</v>
      </c>
      <c r="B48" s="60" t="s">
        <v>45</v>
      </c>
      <c r="C48" s="61" t="s">
        <v>62</v>
      </c>
      <c r="D48" s="61" t="s">
        <v>221</v>
      </c>
      <c r="E48" s="61" t="s">
        <v>45</v>
      </c>
      <c r="F48" s="62" t="s">
        <v>47</v>
      </c>
      <c r="G48" s="59">
        <v>4393396.93</v>
      </c>
      <c r="H48" s="54">
        <v>2048606.35</v>
      </c>
    </row>
    <row r="49" spans="1:8" ht="15" outlineLevel="1">
      <c r="A49" s="58" t="s">
        <v>168</v>
      </c>
      <c r="B49" s="60" t="s">
        <v>45</v>
      </c>
      <c r="C49" s="61" t="s">
        <v>62</v>
      </c>
      <c r="D49" s="61" t="s">
        <v>221</v>
      </c>
      <c r="E49" s="61" t="s">
        <v>45</v>
      </c>
      <c r="F49" s="62" t="s">
        <v>50</v>
      </c>
      <c r="G49" s="59">
        <v>270100</v>
      </c>
      <c r="H49" s="54">
        <v>110127</v>
      </c>
    </row>
    <row r="50" spans="1:8" ht="28.5" outlineLevel="1">
      <c r="A50" s="58" t="s">
        <v>169</v>
      </c>
      <c r="B50" s="60" t="s">
        <v>45</v>
      </c>
      <c r="C50" s="61" t="s">
        <v>62</v>
      </c>
      <c r="D50" s="61" t="s">
        <v>221</v>
      </c>
      <c r="E50" s="61" t="s">
        <v>45</v>
      </c>
      <c r="F50" s="62" t="s">
        <v>48</v>
      </c>
      <c r="G50" s="59">
        <v>1403651.07</v>
      </c>
      <c r="H50" s="54">
        <v>715401.55</v>
      </c>
    </row>
    <row r="51" spans="1:8" ht="15" outlineLevel="1">
      <c r="A51" s="58" t="s">
        <v>170</v>
      </c>
      <c r="B51" s="60" t="s">
        <v>45</v>
      </c>
      <c r="C51" s="61" t="s">
        <v>62</v>
      </c>
      <c r="D51" s="61" t="s">
        <v>221</v>
      </c>
      <c r="E51" s="61" t="s">
        <v>45</v>
      </c>
      <c r="F51" s="62" t="s">
        <v>51</v>
      </c>
      <c r="G51" s="59">
        <v>118300</v>
      </c>
      <c r="H51" s="54">
        <v>61389.81</v>
      </c>
    </row>
    <row r="52" spans="1:8" ht="15" outlineLevel="1">
      <c r="A52" s="58" t="s">
        <v>181</v>
      </c>
      <c r="B52" s="60" t="s">
        <v>45</v>
      </c>
      <c r="C52" s="61" t="s">
        <v>62</v>
      </c>
      <c r="D52" s="61" t="s">
        <v>221</v>
      </c>
      <c r="E52" s="61" t="s">
        <v>45</v>
      </c>
      <c r="F52" s="62" t="s">
        <v>57</v>
      </c>
      <c r="G52" s="59">
        <v>115500</v>
      </c>
      <c r="H52" s="54">
        <v>90600</v>
      </c>
    </row>
    <row r="53" spans="1:8" ht="15" outlineLevel="1">
      <c r="A53" s="58" t="s">
        <v>176</v>
      </c>
      <c r="B53" s="60" t="s">
        <v>45</v>
      </c>
      <c r="C53" s="61" t="s">
        <v>62</v>
      </c>
      <c r="D53" s="61" t="s">
        <v>221</v>
      </c>
      <c r="E53" s="61" t="s">
        <v>45</v>
      </c>
      <c r="F53" s="62" t="s">
        <v>58</v>
      </c>
      <c r="G53" s="59">
        <v>391370</v>
      </c>
      <c r="H53" s="54">
        <v>348893.94</v>
      </c>
    </row>
    <row r="54" spans="1:8" ht="28.5" outlineLevel="1">
      <c r="A54" s="58" t="s">
        <v>204</v>
      </c>
      <c r="B54" s="60" t="s">
        <v>45</v>
      </c>
      <c r="C54" s="61" t="s">
        <v>62</v>
      </c>
      <c r="D54" s="61" t="s">
        <v>221</v>
      </c>
      <c r="E54" s="61" t="s">
        <v>45</v>
      </c>
      <c r="F54" s="62" t="s">
        <v>63</v>
      </c>
      <c r="G54" s="59">
        <v>195000</v>
      </c>
      <c r="H54" s="54">
        <v>195000</v>
      </c>
    </row>
    <row r="55" spans="1:8" ht="28.5" outlineLevel="1">
      <c r="A55" s="58" t="s">
        <v>177</v>
      </c>
      <c r="B55" s="60" t="s">
        <v>45</v>
      </c>
      <c r="C55" s="61" t="s">
        <v>62</v>
      </c>
      <c r="D55" s="61" t="s">
        <v>221</v>
      </c>
      <c r="E55" s="61" t="s">
        <v>45</v>
      </c>
      <c r="F55" s="62" t="s">
        <v>52</v>
      </c>
      <c r="G55" s="59">
        <v>983400</v>
      </c>
      <c r="H55" s="54">
        <v>314168</v>
      </c>
    </row>
    <row r="56" spans="1:8" ht="15" outlineLevel="1">
      <c r="A56" s="58" t="s">
        <v>171</v>
      </c>
      <c r="B56" s="60" t="s">
        <v>45</v>
      </c>
      <c r="C56" s="61" t="s">
        <v>62</v>
      </c>
      <c r="D56" s="61" t="s">
        <v>221</v>
      </c>
      <c r="E56" s="61" t="s">
        <v>45</v>
      </c>
      <c r="F56" s="62" t="s">
        <v>59</v>
      </c>
      <c r="G56" s="59">
        <v>2638490</v>
      </c>
      <c r="H56" s="54">
        <v>1625373.5</v>
      </c>
    </row>
    <row r="57" spans="1:8" ht="15" outlineLevel="1">
      <c r="A57" s="58" t="s">
        <v>172</v>
      </c>
      <c r="B57" s="60" t="s">
        <v>45</v>
      </c>
      <c r="C57" s="61" t="s">
        <v>62</v>
      </c>
      <c r="D57" s="61" t="s">
        <v>221</v>
      </c>
      <c r="E57" s="61" t="s">
        <v>45</v>
      </c>
      <c r="F57" s="62" t="s">
        <v>53</v>
      </c>
      <c r="G57" s="59">
        <v>1177937.1</v>
      </c>
      <c r="H57" s="54">
        <v>515085.67</v>
      </c>
    </row>
    <row r="58" spans="1:8" ht="28.5" outlineLevel="1">
      <c r="A58" s="58" t="s">
        <v>173</v>
      </c>
      <c r="B58" s="60" t="s">
        <v>45</v>
      </c>
      <c r="C58" s="61" t="s">
        <v>62</v>
      </c>
      <c r="D58" s="61" t="s">
        <v>221</v>
      </c>
      <c r="E58" s="61" t="s">
        <v>45</v>
      </c>
      <c r="F58" s="62" t="s">
        <v>54</v>
      </c>
      <c r="G58" s="59">
        <v>227000</v>
      </c>
      <c r="H58" s="54">
        <v>137090</v>
      </c>
    </row>
    <row r="59" spans="1:8" ht="28.5" outlineLevel="1">
      <c r="A59" s="58" t="s">
        <v>174</v>
      </c>
      <c r="B59" s="60" t="s">
        <v>45</v>
      </c>
      <c r="C59" s="61" t="s">
        <v>62</v>
      </c>
      <c r="D59" s="61" t="s">
        <v>221</v>
      </c>
      <c r="E59" s="61" t="s">
        <v>45</v>
      </c>
      <c r="F59" s="62" t="s">
        <v>55</v>
      </c>
      <c r="G59" s="59">
        <v>432054</v>
      </c>
      <c r="H59" s="54">
        <v>168618.15</v>
      </c>
    </row>
    <row r="60" spans="1:8" ht="15">
      <c r="A60" s="58" t="s">
        <v>182</v>
      </c>
      <c r="B60" s="60" t="s">
        <v>45</v>
      </c>
      <c r="C60" s="61" t="s">
        <v>65</v>
      </c>
      <c r="D60" s="61" t="s">
        <v>221</v>
      </c>
      <c r="E60" s="61" t="s">
        <v>45</v>
      </c>
      <c r="F60" s="62" t="s">
        <v>45</v>
      </c>
      <c r="G60" s="59">
        <v>1794600</v>
      </c>
      <c r="H60" s="54">
        <v>793808.19</v>
      </c>
    </row>
    <row r="61" spans="1:8" ht="15" outlineLevel="1">
      <c r="A61" s="58" t="s">
        <v>167</v>
      </c>
      <c r="B61" s="60" t="s">
        <v>45</v>
      </c>
      <c r="C61" s="61" t="s">
        <v>65</v>
      </c>
      <c r="D61" s="61" t="s">
        <v>221</v>
      </c>
      <c r="E61" s="61" t="s">
        <v>45</v>
      </c>
      <c r="F61" s="62" t="s">
        <v>47</v>
      </c>
      <c r="G61" s="59">
        <v>1081113.5</v>
      </c>
      <c r="H61" s="54">
        <v>526516.74</v>
      </c>
    </row>
    <row r="62" spans="1:8" ht="15" outlineLevel="1">
      <c r="A62" s="58" t="s">
        <v>168</v>
      </c>
      <c r="B62" s="60" t="s">
        <v>45</v>
      </c>
      <c r="C62" s="61" t="s">
        <v>65</v>
      </c>
      <c r="D62" s="61" t="s">
        <v>221</v>
      </c>
      <c r="E62" s="61" t="s">
        <v>45</v>
      </c>
      <c r="F62" s="62" t="s">
        <v>50</v>
      </c>
      <c r="G62" s="59">
        <v>73000</v>
      </c>
      <c r="H62" s="54">
        <v>0</v>
      </c>
    </row>
    <row r="63" spans="1:8" ht="28.5" outlineLevel="1">
      <c r="A63" s="58" t="s">
        <v>169</v>
      </c>
      <c r="B63" s="60" t="s">
        <v>45</v>
      </c>
      <c r="C63" s="61" t="s">
        <v>65</v>
      </c>
      <c r="D63" s="61" t="s">
        <v>221</v>
      </c>
      <c r="E63" s="61" t="s">
        <v>45</v>
      </c>
      <c r="F63" s="62" t="s">
        <v>48</v>
      </c>
      <c r="G63" s="59">
        <v>349491.45</v>
      </c>
      <c r="H63" s="54">
        <v>155543.8</v>
      </c>
    </row>
    <row r="64" spans="1:8" ht="15" outlineLevel="1">
      <c r="A64" s="58" t="s">
        <v>170</v>
      </c>
      <c r="B64" s="60" t="s">
        <v>45</v>
      </c>
      <c r="C64" s="61" t="s">
        <v>65</v>
      </c>
      <c r="D64" s="61" t="s">
        <v>221</v>
      </c>
      <c r="E64" s="61" t="s">
        <v>45</v>
      </c>
      <c r="F64" s="62" t="s">
        <v>51</v>
      </c>
      <c r="G64" s="59">
        <v>50000</v>
      </c>
      <c r="H64" s="54">
        <v>15000</v>
      </c>
    </row>
    <row r="65" spans="1:8" ht="15" outlineLevel="1">
      <c r="A65" s="58" t="s">
        <v>176</v>
      </c>
      <c r="B65" s="60" t="s">
        <v>45</v>
      </c>
      <c r="C65" s="61" t="s">
        <v>65</v>
      </c>
      <c r="D65" s="61" t="s">
        <v>221</v>
      </c>
      <c r="E65" s="61" t="s">
        <v>45</v>
      </c>
      <c r="F65" s="62" t="s">
        <v>58</v>
      </c>
      <c r="G65" s="59">
        <v>71500</v>
      </c>
      <c r="H65" s="54">
        <v>46511.65</v>
      </c>
    </row>
    <row r="66" spans="1:8" ht="28.5" outlineLevel="1">
      <c r="A66" s="58" t="s">
        <v>177</v>
      </c>
      <c r="B66" s="60" t="s">
        <v>45</v>
      </c>
      <c r="C66" s="61" t="s">
        <v>65</v>
      </c>
      <c r="D66" s="61" t="s">
        <v>221</v>
      </c>
      <c r="E66" s="61" t="s">
        <v>45</v>
      </c>
      <c r="F66" s="62" t="s">
        <v>52</v>
      </c>
      <c r="G66" s="59">
        <v>12000</v>
      </c>
      <c r="H66" s="54">
        <v>5000</v>
      </c>
    </row>
    <row r="67" spans="1:8" ht="15" outlineLevel="1">
      <c r="A67" s="58" t="s">
        <v>171</v>
      </c>
      <c r="B67" s="60" t="s">
        <v>45</v>
      </c>
      <c r="C67" s="61" t="s">
        <v>65</v>
      </c>
      <c r="D67" s="61" t="s">
        <v>221</v>
      </c>
      <c r="E67" s="61" t="s">
        <v>45</v>
      </c>
      <c r="F67" s="62" t="s">
        <v>59</v>
      </c>
      <c r="G67" s="59">
        <v>92286</v>
      </c>
      <c r="H67" s="54">
        <v>41786</v>
      </c>
    </row>
    <row r="68" spans="1:8" ht="28.5" outlineLevel="1">
      <c r="A68" s="58" t="s">
        <v>173</v>
      </c>
      <c r="B68" s="60" t="s">
        <v>45</v>
      </c>
      <c r="C68" s="61" t="s">
        <v>65</v>
      </c>
      <c r="D68" s="61" t="s">
        <v>221</v>
      </c>
      <c r="E68" s="61" t="s">
        <v>45</v>
      </c>
      <c r="F68" s="62" t="s">
        <v>54</v>
      </c>
      <c r="G68" s="59">
        <v>30000</v>
      </c>
      <c r="H68" s="54">
        <v>0</v>
      </c>
    </row>
    <row r="69" spans="1:8" ht="28.5" outlineLevel="1">
      <c r="A69" s="58" t="s">
        <v>174</v>
      </c>
      <c r="B69" s="60" t="s">
        <v>45</v>
      </c>
      <c r="C69" s="61" t="s">
        <v>65</v>
      </c>
      <c r="D69" s="61" t="s">
        <v>221</v>
      </c>
      <c r="E69" s="61" t="s">
        <v>45</v>
      </c>
      <c r="F69" s="62" t="s">
        <v>55</v>
      </c>
      <c r="G69" s="59">
        <v>35209.05</v>
      </c>
      <c r="H69" s="54">
        <v>3450</v>
      </c>
    </row>
    <row r="70" spans="1:8" ht="57">
      <c r="A70" s="58" t="s">
        <v>183</v>
      </c>
      <c r="B70" s="60" t="s">
        <v>45</v>
      </c>
      <c r="C70" s="61" t="s">
        <v>66</v>
      </c>
      <c r="D70" s="61" t="s">
        <v>221</v>
      </c>
      <c r="E70" s="61" t="s">
        <v>45</v>
      </c>
      <c r="F70" s="62" t="s">
        <v>45</v>
      </c>
      <c r="G70" s="59">
        <v>7531290</v>
      </c>
      <c r="H70" s="54">
        <v>3700572.95</v>
      </c>
    </row>
    <row r="71" spans="1:8" ht="15" outlineLevel="1">
      <c r="A71" s="58" t="s">
        <v>167</v>
      </c>
      <c r="B71" s="60" t="s">
        <v>45</v>
      </c>
      <c r="C71" s="61" t="s">
        <v>66</v>
      </c>
      <c r="D71" s="61" t="s">
        <v>221</v>
      </c>
      <c r="E71" s="61" t="s">
        <v>45</v>
      </c>
      <c r="F71" s="62" t="s">
        <v>47</v>
      </c>
      <c r="G71" s="59">
        <v>4790800</v>
      </c>
      <c r="H71" s="54">
        <v>2403687.83</v>
      </c>
    </row>
    <row r="72" spans="1:8" ht="28.5" outlineLevel="1">
      <c r="A72" s="58" t="s">
        <v>169</v>
      </c>
      <c r="B72" s="60" t="s">
        <v>45</v>
      </c>
      <c r="C72" s="61" t="s">
        <v>66</v>
      </c>
      <c r="D72" s="61" t="s">
        <v>221</v>
      </c>
      <c r="E72" s="61" t="s">
        <v>45</v>
      </c>
      <c r="F72" s="62" t="s">
        <v>48</v>
      </c>
      <c r="G72" s="59">
        <v>1446790</v>
      </c>
      <c r="H72" s="54">
        <v>722453.79</v>
      </c>
    </row>
    <row r="73" spans="1:8" ht="15" outlineLevel="1">
      <c r="A73" s="58" t="s">
        <v>170</v>
      </c>
      <c r="B73" s="60" t="s">
        <v>45</v>
      </c>
      <c r="C73" s="61" t="s">
        <v>66</v>
      </c>
      <c r="D73" s="61" t="s">
        <v>221</v>
      </c>
      <c r="E73" s="61" t="s">
        <v>45</v>
      </c>
      <c r="F73" s="62" t="s">
        <v>51</v>
      </c>
      <c r="G73" s="59">
        <v>181200</v>
      </c>
      <c r="H73" s="54">
        <v>62144.49</v>
      </c>
    </row>
    <row r="74" spans="1:8" ht="15" outlineLevel="1">
      <c r="A74" s="58" t="s">
        <v>176</v>
      </c>
      <c r="B74" s="60" t="s">
        <v>45</v>
      </c>
      <c r="C74" s="61" t="s">
        <v>66</v>
      </c>
      <c r="D74" s="61" t="s">
        <v>221</v>
      </c>
      <c r="E74" s="61" t="s">
        <v>45</v>
      </c>
      <c r="F74" s="62" t="s">
        <v>58</v>
      </c>
      <c r="G74" s="59">
        <v>338739.76</v>
      </c>
      <c r="H74" s="54">
        <v>198958.16</v>
      </c>
    </row>
    <row r="75" spans="1:8" ht="28.5" outlineLevel="1">
      <c r="A75" s="58" t="s">
        <v>177</v>
      </c>
      <c r="B75" s="60" t="s">
        <v>45</v>
      </c>
      <c r="C75" s="61" t="s">
        <v>66</v>
      </c>
      <c r="D75" s="61" t="s">
        <v>221</v>
      </c>
      <c r="E75" s="61" t="s">
        <v>45</v>
      </c>
      <c r="F75" s="62" t="s">
        <v>52</v>
      </c>
      <c r="G75" s="59">
        <v>72285.78</v>
      </c>
      <c r="H75" s="54">
        <v>7035.7</v>
      </c>
    </row>
    <row r="76" spans="1:8" ht="15" outlineLevel="1">
      <c r="A76" s="58" t="s">
        <v>171</v>
      </c>
      <c r="B76" s="60" t="s">
        <v>45</v>
      </c>
      <c r="C76" s="61" t="s">
        <v>66</v>
      </c>
      <c r="D76" s="61" t="s">
        <v>221</v>
      </c>
      <c r="E76" s="61" t="s">
        <v>45</v>
      </c>
      <c r="F76" s="62" t="s">
        <v>59</v>
      </c>
      <c r="G76" s="59">
        <v>334914.22</v>
      </c>
      <c r="H76" s="54">
        <v>159258.22</v>
      </c>
    </row>
    <row r="77" spans="1:8" ht="15" outlineLevel="1">
      <c r="A77" s="58" t="s">
        <v>172</v>
      </c>
      <c r="B77" s="60" t="s">
        <v>45</v>
      </c>
      <c r="C77" s="61" t="s">
        <v>66</v>
      </c>
      <c r="D77" s="61" t="s">
        <v>221</v>
      </c>
      <c r="E77" s="61" t="s">
        <v>45</v>
      </c>
      <c r="F77" s="62" t="s">
        <v>53</v>
      </c>
      <c r="G77" s="59">
        <v>7760.24</v>
      </c>
      <c r="H77" s="54">
        <v>1.06</v>
      </c>
    </row>
    <row r="78" spans="1:8" ht="28.5" outlineLevel="1">
      <c r="A78" s="58" t="s">
        <v>173</v>
      </c>
      <c r="B78" s="60" t="s">
        <v>45</v>
      </c>
      <c r="C78" s="61" t="s">
        <v>66</v>
      </c>
      <c r="D78" s="61" t="s">
        <v>221</v>
      </c>
      <c r="E78" s="61" t="s">
        <v>45</v>
      </c>
      <c r="F78" s="62" t="s">
        <v>54</v>
      </c>
      <c r="G78" s="59">
        <v>69236</v>
      </c>
      <c r="H78" s="54">
        <v>25000</v>
      </c>
    </row>
    <row r="79" spans="1:8" ht="28.5" outlineLevel="1">
      <c r="A79" s="58" t="s">
        <v>174</v>
      </c>
      <c r="B79" s="60" t="s">
        <v>45</v>
      </c>
      <c r="C79" s="61" t="s">
        <v>66</v>
      </c>
      <c r="D79" s="61" t="s">
        <v>221</v>
      </c>
      <c r="E79" s="61" t="s">
        <v>45</v>
      </c>
      <c r="F79" s="62" t="s">
        <v>55</v>
      </c>
      <c r="G79" s="59">
        <v>289564</v>
      </c>
      <c r="H79" s="54">
        <v>122033.7</v>
      </c>
    </row>
    <row r="80" spans="1:8" ht="42.75">
      <c r="A80" s="58" t="s">
        <v>184</v>
      </c>
      <c r="B80" s="60" t="s">
        <v>45</v>
      </c>
      <c r="C80" s="61" t="s">
        <v>90</v>
      </c>
      <c r="D80" s="61" t="s">
        <v>221</v>
      </c>
      <c r="E80" s="61" t="s">
        <v>45</v>
      </c>
      <c r="F80" s="62" t="s">
        <v>45</v>
      </c>
      <c r="G80" s="59">
        <v>365000</v>
      </c>
      <c r="H80" s="54">
        <v>65300</v>
      </c>
    </row>
    <row r="81" spans="1:8" ht="28.5" outlineLevel="1">
      <c r="A81" s="58" t="s">
        <v>177</v>
      </c>
      <c r="B81" s="60" t="s">
        <v>45</v>
      </c>
      <c r="C81" s="61" t="s">
        <v>90</v>
      </c>
      <c r="D81" s="61" t="s">
        <v>221</v>
      </c>
      <c r="E81" s="61" t="s">
        <v>45</v>
      </c>
      <c r="F81" s="62" t="s">
        <v>52</v>
      </c>
      <c r="G81" s="59">
        <v>100000</v>
      </c>
      <c r="H81" s="54">
        <v>3600</v>
      </c>
    </row>
    <row r="82" spans="1:8" ht="15" outlineLevel="1">
      <c r="A82" s="58" t="s">
        <v>171</v>
      </c>
      <c r="B82" s="60" t="s">
        <v>45</v>
      </c>
      <c r="C82" s="61" t="s">
        <v>90</v>
      </c>
      <c r="D82" s="61" t="s">
        <v>221</v>
      </c>
      <c r="E82" s="61" t="s">
        <v>45</v>
      </c>
      <c r="F82" s="62" t="s">
        <v>59</v>
      </c>
      <c r="G82" s="59">
        <v>202000</v>
      </c>
      <c r="H82" s="54">
        <v>2000</v>
      </c>
    </row>
    <row r="83" spans="1:8" ht="15" outlineLevel="1">
      <c r="A83" s="58" t="s">
        <v>172</v>
      </c>
      <c r="B83" s="60" t="s">
        <v>45</v>
      </c>
      <c r="C83" s="61" t="s">
        <v>90</v>
      </c>
      <c r="D83" s="61" t="s">
        <v>221</v>
      </c>
      <c r="E83" s="61" t="s">
        <v>45</v>
      </c>
      <c r="F83" s="62" t="s">
        <v>53</v>
      </c>
      <c r="G83" s="59">
        <v>50000</v>
      </c>
      <c r="H83" s="54">
        <v>50000</v>
      </c>
    </row>
    <row r="84" spans="1:8" ht="28.5" outlineLevel="1">
      <c r="A84" s="58" t="s">
        <v>174</v>
      </c>
      <c r="B84" s="60" t="s">
        <v>45</v>
      </c>
      <c r="C84" s="61" t="s">
        <v>90</v>
      </c>
      <c r="D84" s="61" t="s">
        <v>221</v>
      </c>
      <c r="E84" s="61" t="s">
        <v>45</v>
      </c>
      <c r="F84" s="62" t="s">
        <v>55</v>
      </c>
      <c r="G84" s="59">
        <v>13000</v>
      </c>
      <c r="H84" s="54">
        <v>9700</v>
      </c>
    </row>
    <row r="85" spans="1:8" ht="15">
      <c r="A85" s="58" t="s">
        <v>214</v>
      </c>
      <c r="B85" s="60" t="s">
        <v>45</v>
      </c>
      <c r="C85" s="61" t="s">
        <v>215</v>
      </c>
      <c r="D85" s="61" t="s">
        <v>221</v>
      </c>
      <c r="E85" s="61" t="s">
        <v>45</v>
      </c>
      <c r="F85" s="62" t="s">
        <v>45</v>
      </c>
      <c r="G85" s="59">
        <v>130000</v>
      </c>
      <c r="H85" s="54">
        <v>0</v>
      </c>
    </row>
    <row r="86" spans="1:8" ht="15" outlineLevel="1">
      <c r="A86" s="58" t="s">
        <v>171</v>
      </c>
      <c r="B86" s="60" t="s">
        <v>45</v>
      </c>
      <c r="C86" s="61" t="s">
        <v>215</v>
      </c>
      <c r="D86" s="61" t="s">
        <v>221</v>
      </c>
      <c r="E86" s="61" t="s">
        <v>45</v>
      </c>
      <c r="F86" s="62" t="s">
        <v>59</v>
      </c>
      <c r="G86" s="59">
        <v>130000</v>
      </c>
      <c r="H86" s="54">
        <v>0</v>
      </c>
    </row>
    <row r="87" spans="1:8" ht="15">
      <c r="A87" s="58" t="s">
        <v>185</v>
      </c>
      <c r="B87" s="60" t="s">
        <v>45</v>
      </c>
      <c r="C87" s="61" t="s">
        <v>207</v>
      </c>
      <c r="D87" s="61" t="s">
        <v>221</v>
      </c>
      <c r="E87" s="61" t="s">
        <v>45</v>
      </c>
      <c r="F87" s="62" t="s">
        <v>45</v>
      </c>
      <c r="G87" s="59">
        <v>160000</v>
      </c>
      <c r="H87" s="54">
        <v>0</v>
      </c>
    </row>
    <row r="88" spans="1:8" ht="15" outlineLevel="1">
      <c r="A88" s="58" t="s">
        <v>171</v>
      </c>
      <c r="B88" s="60" t="s">
        <v>45</v>
      </c>
      <c r="C88" s="61" t="s">
        <v>207</v>
      </c>
      <c r="D88" s="61" t="s">
        <v>221</v>
      </c>
      <c r="E88" s="61" t="s">
        <v>45</v>
      </c>
      <c r="F88" s="62" t="s">
        <v>59</v>
      </c>
      <c r="G88" s="59">
        <v>160000</v>
      </c>
      <c r="H88" s="54">
        <v>0</v>
      </c>
    </row>
    <row r="89" spans="1:8" ht="28.5">
      <c r="A89" s="58" t="s">
        <v>186</v>
      </c>
      <c r="B89" s="60" t="s">
        <v>45</v>
      </c>
      <c r="C89" s="61" t="s">
        <v>67</v>
      </c>
      <c r="D89" s="61" t="s">
        <v>221</v>
      </c>
      <c r="E89" s="61" t="s">
        <v>45</v>
      </c>
      <c r="F89" s="62" t="s">
        <v>45</v>
      </c>
      <c r="G89" s="59">
        <v>209738520</v>
      </c>
      <c r="H89" s="54">
        <v>8502245.47</v>
      </c>
    </row>
    <row r="90" spans="1:8" ht="28.5" outlineLevel="1">
      <c r="A90" s="58" t="s">
        <v>177</v>
      </c>
      <c r="B90" s="60" t="s">
        <v>45</v>
      </c>
      <c r="C90" s="61" t="s">
        <v>67</v>
      </c>
      <c r="D90" s="61" t="s">
        <v>221</v>
      </c>
      <c r="E90" s="61" t="s">
        <v>45</v>
      </c>
      <c r="F90" s="62" t="s">
        <v>52</v>
      </c>
      <c r="G90" s="59">
        <v>162725400</v>
      </c>
      <c r="H90" s="54">
        <v>8387061</v>
      </c>
    </row>
    <row r="91" spans="1:8" ht="15" outlineLevel="1">
      <c r="A91" s="58" t="s">
        <v>171</v>
      </c>
      <c r="B91" s="60" t="s">
        <v>45</v>
      </c>
      <c r="C91" s="61" t="s">
        <v>67</v>
      </c>
      <c r="D91" s="61" t="s">
        <v>221</v>
      </c>
      <c r="E91" s="61" t="s">
        <v>45</v>
      </c>
      <c r="F91" s="62" t="s">
        <v>59</v>
      </c>
      <c r="G91" s="59">
        <v>47013120</v>
      </c>
      <c r="H91" s="54">
        <v>115184.47</v>
      </c>
    </row>
    <row r="92" spans="1:8" ht="28.5" outlineLevel="1">
      <c r="A92" s="58" t="s">
        <v>173</v>
      </c>
      <c r="B92" s="60" t="s">
        <v>45</v>
      </c>
      <c r="C92" s="61" t="s">
        <v>67</v>
      </c>
      <c r="D92" s="61" t="s">
        <v>221</v>
      </c>
      <c r="E92" s="61" t="s">
        <v>45</v>
      </c>
      <c r="F92" s="62" t="s">
        <v>54</v>
      </c>
      <c r="G92" s="59">
        <v>0</v>
      </c>
      <c r="H92" s="54">
        <v>0</v>
      </c>
    </row>
    <row r="93" spans="1:8" ht="28.5">
      <c r="A93" s="58" t="s">
        <v>188</v>
      </c>
      <c r="B93" s="60" t="s">
        <v>45</v>
      </c>
      <c r="C93" s="61" t="s">
        <v>68</v>
      </c>
      <c r="D93" s="61" t="s">
        <v>221</v>
      </c>
      <c r="E93" s="61" t="s">
        <v>45</v>
      </c>
      <c r="F93" s="62" t="s">
        <v>45</v>
      </c>
      <c r="G93" s="59">
        <v>430000</v>
      </c>
      <c r="H93" s="54">
        <v>33000</v>
      </c>
    </row>
    <row r="94" spans="1:8" ht="15" outlineLevel="1">
      <c r="A94" s="58" t="s">
        <v>171</v>
      </c>
      <c r="B94" s="60" t="s">
        <v>45</v>
      </c>
      <c r="C94" s="61" t="s">
        <v>68</v>
      </c>
      <c r="D94" s="61" t="s">
        <v>221</v>
      </c>
      <c r="E94" s="61" t="s">
        <v>45</v>
      </c>
      <c r="F94" s="62" t="s">
        <v>59</v>
      </c>
      <c r="G94" s="59">
        <v>430000</v>
      </c>
      <c r="H94" s="54">
        <v>33000</v>
      </c>
    </row>
    <row r="95" spans="1:8" ht="15">
      <c r="A95" s="58" t="s">
        <v>189</v>
      </c>
      <c r="B95" s="60" t="s">
        <v>45</v>
      </c>
      <c r="C95" s="61" t="s">
        <v>69</v>
      </c>
      <c r="D95" s="61" t="s">
        <v>221</v>
      </c>
      <c r="E95" s="61" t="s">
        <v>45</v>
      </c>
      <c r="F95" s="62" t="s">
        <v>45</v>
      </c>
      <c r="G95" s="59">
        <v>71363264.9</v>
      </c>
      <c r="H95" s="54">
        <v>56264.9</v>
      </c>
    </row>
    <row r="96" spans="1:8" ht="28.5" outlineLevel="1">
      <c r="A96" s="58" t="s">
        <v>177</v>
      </c>
      <c r="B96" s="60" t="s">
        <v>45</v>
      </c>
      <c r="C96" s="61" t="s">
        <v>69</v>
      </c>
      <c r="D96" s="61" t="s">
        <v>221</v>
      </c>
      <c r="E96" s="61" t="s">
        <v>45</v>
      </c>
      <c r="F96" s="62" t="s">
        <v>52</v>
      </c>
      <c r="G96" s="59">
        <v>0</v>
      </c>
      <c r="H96" s="54">
        <v>0</v>
      </c>
    </row>
    <row r="97" spans="1:8" ht="15" outlineLevel="1">
      <c r="A97" s="58" t="s">
        <v>171</v>
      </c>
      <c r="B97" s="60" t="s">
        <v>45</v>
      </c>
      <c r="C97" s="61" t="s">
        <v>69</v>
      </c>
      <c r="D97" s="61" t="s">
        <v>221</v>
      </c>
      <c r="E97" s="61" t="s">
        <v>45</v>
      </c>
      <c r="F97" s="62" t="s">
        <v>59</v>
      </c>
      <c r="G97" s="59">
        <v>56264.9</v>
      </c>
      <c r="H97" s="54">
        <v>56264.9</v>
      </c>
    </row>
    <row r="98" spans="1:8" ht="15" outlineLevel="1">
      <c r="A98" s="58" t="s">
        <v>172</v>
      </c>
      <c r="B98" s="60" t="s">
        <v>45</v>
      </c>
      <c r="C98" s="61" t="s">
        <v>69</v>
      </c>
      <c r="D98" s="61" t="s">
        <v>221</v>
      </c>
      <c r="E98" s="61" t="s">
        <v>45</v>
      </c>
      <c r="F98" s="62" t="s">
        <v>53</v>
      </c>
      <c r="G98" s="59">
        <v>71307000</v>
      </c>
      <c r="H98" s="54">
        <v>0</v>
      </c>
    </row>
    <row r="99" spans="1:8" ht="28.5" outlineLevel="1">
      <c r="A99" s="58" t="s">
        <v>173</v>
      </c>
      <c r="B99" s="60" t="s">
        <v>45</v>
      </c>
      <c r="C99" s="61" t="s">
        <v>69</v>
      </c>
      <c r="D99" s="61" t="s">
        <v>221</v>
      </c>
      <c r="E99" s="61" t="s">
        <v>45</v>
      </c>
      <c r="F99" s="62" t="s">
        <v>54</v>
      </c>
      <c r="G99" s="59">
        <v>0</v>
      </c>
      <c r="H99" s="54">
        <v>0</v>
      </c>
    </row>
    <row r="100" spans="1:8" ht="15">
      <c r="A100" s="58" t="s">
        <v>191</v>
      </c>
      <c r="B100" s="60" t="s">
        <v>45</v>
      </c>
      <c r="C100" s="61" t="s">
        <v>71</v>
      </c>
      <c r="D100" s="61" t="s">
        <v>221</v>
      </c>
      <c r="E100" s="61" t="s">
        <v>45</v>
      </c>
      <c r="F100" s="62" t="s">
        <v>45</v>
      </c>
      <c r="G100" s="59">
        <v>2600000</v>
      </c>
      <c r="H100" s="54">
        <v>32175.77</v>
      </c>
    </row>
    <row r="101" spans="1:8" ht="28.5" outlineLevel="1">
      <c r="A101" s="58" t="s">
        <v>177</v>
      </c>
      <c r="B101" s="60" t="s">
        <v>45</v>
      </c>
      <c r="C101" s="61" t="s">
        <v>71</v>
      </c>
      <c r="D101" s="61" t="s">
        <v>221</v>
      </c>
      <c r="E101" s="61" t="s">
        <v>45</v>
      </c>
      <c r="F101" s="62" t="s">
        <v>52</v>
      </c>
      <c r="G101" s="59">
        <v>0</v>
      </c>
      <c r="H101" s="54">
        <v>0</v>
      </c>
    </row>
    <row r="102" spans="1:8" ht="15" outlineLevel="1">
      <c r="A102" s="58" t="s">
        <v>171</v>
      </c>
      <c r="B102" s="60" t="s">
        <v>45</v>
      </c>
      <c r="C102" s="61" t="s">
        <v>71</v>
      </c>
      <c r="D102" s="61" t="s">
        <v>221</v>
      </c>
      <c r="E102" s="61" t="s">
        <v>45</v>
      </c>
      <c r="F102" s="62" t="s">
        <v>59</v>
      </c>
      <c r="G102" s="59">
        <v>532175.77</v>
      </c>
      <c r="H102" s="54">
        <v>32175.77</v>
      </c>
    </row>
    <row r="103" spans="1:8" ht="28.5" outlineLevel="1">
      <c r="A103" s="58" t="s">
        <v>173</v>
      </c>
      <c r="B103" s="60" t="s">
        <v>45</v>
      </c>
      <c r="C103" s="61" t="s">
        <v>71</v>
      </c>
      <c r="D103" s="61" t="s">
        <v>221</v>
      </c>
      <c r="E103" s="61" t="s">
        <v>45</v>
      </c>
      <c r="F103" s="62" t="s">
        <v>54</v>
      </c>
      <c r="G103" s="59">
        <v>2067824.23</v>
      </c>
      <c r="H103" s="54">
        <v>0</v>
      </c>
    </row>
    <row r="104" spans="1:8" ht="15">
      <c r="A104" s="58" t="s">
        <v>192</v>
      </c>
      <c r="B104" s="60" t="s">
        <v>45</v>
      </c>
      <c r="C104" s="61" t="s">
        <v>72</v>
      </c>
      <c r="D104" s="61" t="s">
        <v>221</v>
      </c>
      <c r="E104" s="61" t="s">
        <v>45</v>
      </c>
      <c r="F104" s="62" t="s">
        <v>45</v>
      </c>
      <c r="G104" s="59">
        <v>24891995</v>
      </c>
      <c r="H104" s="54">
        <v>13137200.49</v>
      </c>
    </row>
    <row r="105" spans="1:8" ht="15" outlineLevel="1">
      <c r="A105" s="58" t="s">
        <v>176</v>
      </c>
      <c r="B105" s="60" t="s">
        <v>45</v>
      </c>
      <c r="C105" s="61" t="s">
        <v>72</v>
      </c>
      <c r="D105" s="61" t="s">
        <v>221</v>
      </c>
      <c r="E105" s="61" t="s">
        <v>45</v>
      </c>
      <c r="F105" s="62" t="s">
        <v>58</v>
      </c>
      <c r="G105" s="59">
        <v>9105400</v>
      </c>
      <c r="H105" s="54">
        <v>5266470.96</v>
      </c>
    </row>
    <row r="106" spans="1:8" ht="28.5" outlineLevel="1">
      <c r="A106" s="58" t="s">
        <v>177</v>
      </c>
      <c r="B106" s="60" t="s">
        <v>45</v>
      </c>
      <c r="C106" s="61" t="s">
        <v>72</v>
      </c>
      <c r="D106" s="61" t="s">
        <v>221</v>
      </c>
      <c r="E106" s="61" t="s">
        <v>45</v>
      </c>
      <c r="F106" s="62" t="s">
        <v>52</v>
      </c>
      <c r="G106" s="59">
        <v>3576803.81</v>
      </c>
      <c r="H106" s="54">
        <v>1391124.19</v>
      </c>
    </row>
    <row r="107" spans="1:8" ht="15" outlineLevel="1">
      <c r="A107" s="58" t="s">
        <v>171</v>
      </c>
      <c r="B107" s="60" t="s">
        <v>45</v>
      </c>
      <c r="C107" s="61" t="s">
        <v>72</v>
      </c>
      <c r="D107" s="61" t="s">
        <v>221</v>
      </c>
      <c r="E107" s="61" t="s">
        <v>45</v>
      </c>
      <c r="F107" s="62" t="s">
        <v>59</v>
      </c>
      <c r="G107" s="59">
        <v>12111002.19</v>
      </c>
      <c r="H107" s="54">
        <v>6380816.34</v>
      </c>
    </row>
    <row r="108" spans="1:8" ht="28.5" outlineLevel="1">
      <c r="A108" s="58" t="s">
        <v>173</v>
      </c>
      <c r="B108" s="60" t="s">
        <v>45</v>
      </c>
      <c r="C108" s="61" t="s">
        <v>72</v>
      </c>
      <c r="D108" s="61" t="s">
        <v>221</v>
      </c>
      <c r="E108" s="61" t="s">
        <v>45</v>
      </c>
      <c r="F108" s="62" t="s">
        <v>54</v>
      </c>
      <c r="G108" s="59">
        <v>98789</v>
      </c>
      <c r="H108" s="54">
        <v>98789</v>
      </c>
    </row>
    <row r="109" spans="1:8" ht="15">
      <c r="A109" s="58" t="s">
        <v>193</v>
      </c>
      <c r="B109" s="60" t="s">
        <v>45</v>
      </c>
      <c r="C109" s="61" t="s">
        <v>73</v>
      </c>
      <c r="D109" s="61" t="s">
        <v>221</v>
      </c>
      <c r="E109" s="61" t="s">
        <v>45</v>
      </c>
      <c r="F109" s="62" t="s">
        <v>45</v>
      </c>
      <c r="G109" s="59">
        <v>223503700</v>
      </c>
      <c r="H109" s="54">
        <v>105925894.79</v>
      </c>
    </row>
    <row r="110" spans="1:8" ht="42.75" outlineLevel="1">
      <c r="A110" s="58" t="s">
        <v>187</v>
      </c>
      <c r="B110" s="60" t="s">
        <v>45</v>
      </c>
      <c r="C110" s="61" t="s">
        <v>73</v>
      </c>
      <c r="D110" s="61" t="s">
        <v>221</v>
      </c>
      <c r="E110" s="61" t="s">
        <v>45</v>
      </c>
      <c r="F110" s="62" t="s">
        <v>64</v>
      </c>
      <c r="G110" s="59">
        <v>223503700</v>
      </c>
      <c r="H110" s="54">
        <v>105925894.79</v>
      </c>
    </row>
    <row r="111" spans="1:8" ht="15">
      <c r="A111" s="58" t="s">
        <v>194</v>
      </c>
      <c r="B111" s="60" t="s">
        <v>45</v>
      </c>
      <c r="C111" s="61" t="s">
        <v>74</v>
      </c>
      <c r="D111" s="61" t="s">
        <v>221</v>
      </c>
      <c r="E111" s="61" t="s">
        <v>45</v>
      </c>
      <c r="F111" s="62" t="s">
        <v>45</v>
      </c>
      <c r="G111" s="59">
        <v>299508759.11</v>
      </c>
      <c r="H111" s="54">
        <v>154792526.84</v>
      </c>
    </row>
    <row r="112" spans="1:8" ht="42.75" outlineLevel="1">
      <c r="A112" s="58" t="s">
        <v>187</v>
      </c>
      <c r="B112" s="60" t="s">
        <v>45</v>
      </c>
      <c r="C112" s="61" t="s">
        <v>74</v>
      </c>
      <c r="D112" s="61" t="s">
        <v>221</v>
      </c>
      <c r="E112" s="61" t="s">
        <v>45</v>
      </c>
      <c r="F112" s="62" t="s">
        <v>64</v>
      </c>
      <c r="G112" s="59">
        <v>299508759.11</v>
      </c>
      <c r="H112" s="54">
        <v>154792526.84</v>
      </c>
    </row>
    <row r="113" spans="1:8" ht="15">
      <c r="A113" s="58" t="s">
        <v>230</v>
      </c>
      <c r="B113" s="60" t="s">
        <v>45</v>
      </c>
      <c r="C113" s="61" t="s">
        <v>231</v>
      </c>
      <c r="D113" s="61" t="s">
        <v>221</v>
      </c>
      <c r="E113" s="61" t="s">
        <v>45</v>
      </c>
      <c r="F113" s="62" t="s">
        <v>45</v>
      </c>
      <c r="G113" s="59">
        <v>82873954.89</v>
      </c>
      <c r="H113" s="54">
        <v>44241179.61</v>
      </c>
    </row>
    <row r="114" spans="1:8" ht="42.75" outlineLevel="1">
      <c r="A114" s="58" t="s">
        <v>187</v>
      </c>
      <c r="B114" s="60" t="s">
        <v>45</v>
      </c>
      <c r="C114" s="61" t="s">
        <v>231</v>
      </c>
      <c r="D114" s="61" t="s">
        <v>221</v>
      </c>
      <c r="E114" s="61" t="s">
        <v>45</v>
      </c>
      <c r="F114" s="62" t="s">
        <v>64</v>
      </c>
      <c r="G114" s="59">
        <v>82873954.89</v>
      </c>
      <c r="H114" s="54">
        <v>44241179.61</v>
      </c>
    </row>
    <row r="115" spans="1:8" ht="15">
      <c r="A115" s="58" t="s">
        <v>232</v>
      </c>
      <c r="B115" s="60" t="s">
        <v>45</v>
      </c>
      <c r="C115" s="61" t="s">
        <v>75</v>
      </c>
      <c r="D115" s="61" t="s">
        <v>221</v>
      </c>
      <c r="E115" s="61" t="s">
        <v>45</v>
      </c>
      <c r="F115" s="62" t="s">
        <v>45</v>
      </c>
      <c r="G115" s="59">
        <v>14215742.65</v>
      </c>
      <c r="H115" s="54">
        <v>8975892.44</v>
      </c>
    </row>
    <row r="116" spans="1:8" ht="15" outlineLevel="1">
      <c r="A116" s="58" t="s">
        <v>167</v>
      </c>
      <c r="B116" s="60" t="s">
        <v>45</v>
      </c>
      <c r="C116" s="61" t="s">
        <v>75</v>
      </c>
      <c r="D116" s="61" t="s">
        <v>221</v>
      </c>
      <c r="E116" s="61" t="s">
        <v>45</v>
      </c>
      <c r="F116" s="62" t="s">
        <v>47</v>
      </c>
      <c r="G116" s="59">
        <v>303100</v>
      </c>
      <c r="H116" s="54">
        <v>147994.74</v>
      </c>
    </row>
    <row r="117" spans="1:8" ht="15" outlineLevel="1">
      <c r="A117" s="58" t="s">
        <v>168</v>
      </c>
      <c r="B117" s="60" t="s">
        <v>45</v>
      </c>
      <c r="C117" s="61" t="s">
        <v>75</v>
      </c>
      <c r="D117" s="61" t="s">
        <v>221</v>
      </c>
      <c r="E117" s="61" t="s">
        <v>45</v>
      </c>
      <c r="F117" s="62" t="s">
        <v>50</v>
      </c>
      <c r="G117" s="59">
        <v>10626</v>
      </c>
      <c r="H117" s="54">
        <v>10626</v>
      </c>
    </row>
    <row r="118" spans="1:8" ht="28.5" outlineLevel="1">
      <c r="A118" s="58" t="s">
        <v>169</v>
      </c>
      <c r="B118" s="60" t="s">
        <v>45</v>
      </c>
      <c r="C118" s="61" t="s">
        <v>75</v>
      </c>
      <c r="D118" s="61" t="s">
        <v>221</v>
      </c>
      <c r="E118" s="61" t="s">
        <v>45</v>
      </c>
      <c r="F118" s="62" t="s">
        <v>48</v>
      </c>
      <c r="G118" s="59">
        <v>91600</v>
      </c>
      <c r="H118" s="54">
        <v>43486.41</v>
      </c>
    </row>
    <row r="119" spans="1:8" ht="15" outlineLevel="1">
      <c r="A119" s="58" t="s">
        <v>170</v>
      </c>
      <c r="B119" s="60" t="s">
        <v>45</v>
      </c>
      <c r="C119" s="61" t="s">
        <v>75</v>
      </c>
      <c r="D119" s="61" t="s">
        <v>221</v>
      </c>
      <c r="E119" s="61" t="s">
        <v>45</v>
      </c>
      <c r="F119" s="62" t="s">
        <v>51</v>
      </c>
      <c r="G119" s="59">
        <v>60000</v>
      </c>
      <c r="H119" s="54">
        <v>11546.53</v>
      </c>
    </row>
    <row r="120" spans="1:8" ht="15" outlineLevel="1">
      <c r="A120" s="58" t="s">
        <v>181</v>
      </c>
      <c r="B120" s="60" t="s">
        <v>45</v>
      </c>
      <c r="C120" s="61" t="s">
        <v>75</v>
      </c>
      <c r="D120" s="61" t="s">
        <v>221</v>
      </c>
      <c r="E120" s="61" t="s">
        <v>45</v>
      </c>
      <c r="F120" s="62" t="s">
        <v>57</v>
      </c>
      <c r="G120" s="59">
        <v>44000</v>
      </c>
      <c r="H120" s="54">
        <v>36000</v>
      </c>
    </row>
    <row r="121" spans="1:8" ht="15" outlineLevel="1">
      <c r="A121" s="58" t="s">
        <v>176</v>
      </c>
      <c r="B121" s="60" t="s">
        <v>45</v>
      </c>
      <c r="C121" s="61" t="s">
        <v>75</v>
      </c>
      <c r="D121" s="61" t="s">
        <v>221</v>
      </c>
      <c r="E121" s="61" t="s">
        <v>45</v>
      </c>
      <c r="F121" s="62" t="s">
        <v>58</v>
      </c>
      <c r="G121" s="59">
        <v>265000</v>
      </c>
      <c r="H121" s="54">
        <v>173093.3</v>
      </c>
    </row>
    <row r="122" spans="1:8" ht="28.5" outlineLevel="1">
      <c r="A122" s="58" t="s">
        <v>204</v>
      </c>
      <c r="B122" s="60" t="s">
        <v>45</v>
      </c>
      <c r="C122" s="61" t="s">
        <v>75</v>
      </c>
      <c r="D122" s="61" t="s">
        <v>221</v>
      </c>
      <c r="E122" s="61" t="s">
        <v>45</v>
      </c>
      <c r="F122" s="62" t="s">
        <v>63</v>
      </c>
      <c r="G122" s="59">
        <v>135000</v>
      </c>
      <c r="H122" s="54">
        <v>60000</v>
      </c>
    </row>
    <row r="123" spans="1:8" ht="28.5" outlineLevel="1">
      <c r="A123" s="58" t="s">
        <v>177</v>
      </c>
      <c r="B123" s="60" t="s">
        <v>45</v>
      </c>
      <c r="C123" s="61" t="s">
        <v>75</v>
      </c>
      <c r="D123" s="61" t="s">
        <v>221</v>
      </c>
      <c r="E123" s="61" t="s">
        <v>45</v>
      </c>
      <c r="F123" s="62" t="s">
        <v>52</v>
      </c>
      <c r="G123" s="59">
        <v>838624</v>
      </c>
      <c r="H123" s="54">
        <v>346471</v>
      </c>
    </row>
    <row r="124" spans="1:8" ht="15" outlineLevel="1">
      <c r="A124" s="58" t="s">
        <v>171</v>
      </c>
      <c r="B124" s="60" t="s">
        <v>45</v>
      </c>
      <c r="C124" s="61" t="s">
        <v>75</v>
      </c>
      <c r="D124" s="61" t="s">
        <v>221</v>
      </c>
      <c r="E124" s="61" t="s">
        <v>45</v>
      </c>
      <c r="F124" s="62" t="s">
        <v>59</v>
      </c>
      <c r="G124" s="59">
        <v>792629.65</v>
      </c>
      <c r="H124" s="54">
        <v>391802.8</v>
      </c>
    </row>
    <row r="125" spans="1:8" ht="42.75" outlineLevel="1">
      <c r="A125" s="58" t="s">
        <v>187</v>
      </c>
      <c r="B125" s="60" t="s">
        <v>45</v>
      </c>
      <c r="C125" s="61" t="s">
        <v>75</v>
      </c>
      <c r="D125" s="61" t="s">
        <v>221</v>
      </c>
      <c r="E125" s="61" t="s">
        <v>45</v>
      </c>
      <c r="F125" s="62" t="s">
        <v>64</v>
      </c>
      <c r="G125" s="59">
        <v>7984100</v>
      </c>
      <c r="H125" s="54">
        <v>4398520</v>
      </c>
    </row>
    <row r="126" spans="1:8" ht="15" outlineLevel="1">
      <c r="A126" s="58" t="s">
        <v>172</v>
      </c>
      <c r="B126" s="60" t="s">
        <v>45</v>
      </c>
      <c r="C126" s="61" t="s">
        <v>75</v>
      </c>
      <c r="D126" s="61" t="s">
        <v>221</v>
      </c>
      <c r="E126" s="61" t="s">
        <v>45</v>
      </c>
      <c r="F126" s="62" t="s">
        <v>53</v>
      </c>
      <c r="G126" s="59">
        <v>219382.5</v>
      </c>
      <c r="H126" s="54">
        <v>201650.5</v>
      </c>
    </row>
    <row r="127" spans="1:8" ht="28.5" outlineLevel="1">
      <c r="A127" s="58" t="s">
        <v>173</v>
      </c>
      <c r="B127" s="60" t="s">
        <v>45</v>
      </c>
      <c r="C127" s="61" t="s">
        <v>75</v>
      </c>
      <c r="D127" s="61" t="s">
        <v>221</v>
      </c>
      <c r="E127" s="61" t="s">
        <v>45</v>
      </c>
      <c r="F127" s="62" t="s">
        <v>54</v>
      </c>
      <c r="G127" s="59">
        <v>3151646.18</v>
      </c>
      <c r="H127" s="54">
        <v>2972228.18</v>
      </c>
    </row>
    <row r="128" spans="1:8" ht="28.5" outlineLevel="1">
      <c r="A128" s="58" t="s">
        <v>174</v>
      </c>
      <c r="B128" s="60" t="s">
        <v>45</v>
      </c>
      <c r="C128" s="61" t="s">
        <v>75</v>
      </c>
      <c r="D128" s="61" t="s">
        <v>221</v>
      </c>
      <c r="E128" s="61" t="s">
        <v>45</v>
      </c>
      <c r="F128" s="62" t="s">
        <v>55</v>
      </c>
      <c r="G128" s="59">
        <v>320034.32</v>
      </c>
      <c r="H128" s="54">
        <v>182472.98</v>
      </c>
    </row>
    <row r="129" spans="1:8" ht="28.5">
      <c r="A129" s="58" t="s">
        <v>195</v>
      </c>
      <c r="B129" s="60" t="s">
        <v>45</v>
      </c>
      <c r="C129" s="61" t="s">
        <v>76</v>
      </c>
      <c r="D129" s="61" t="s">
        <v>221</v>
      </c>
      <c r="E129" s="61" t="s">
        <v>45</v>
      </c>
      <c r="F129" s="62" t="s">
        <v>45</v>
      </c>
      <c r="G129" s="59">
        <v>14304720</v>
      </c>
      <c r="H129" s="54">
        <v>6396199.52</v>
      </c>
    </row>
    <row r="130" spans="1:8" ht="15" outlineLevel="1">
      <c r="A130" s="58" t="s">
        <v>167</v>
      </c>
      <c r="B130" s="60" t="s">
        <v>45</v>
      </c>
      <c r="C130" s="61" t="s">
        <v>76</v>
      </c>
      <c r="D130" s="61" t="s">
        <v>221</v>
      </c>
      <c r="E130" s="61" t="s">
        <v>45</v>
      </c>
      <c r="F130" s="62" t="s">
        <v>47</v>
      </c>
      <c r="G130" s="59">
        <v>9112300</v>
      </c>
      <c r="H130" s="54">
        <v>3890197.99</v>
      </c>
    </row>
    <row r="131" spans="1:8" ht="15" outlineLevel="1">
      <c r="A131" s="58" t="s">
        <v>168</v>
      </c>
      <c r="B131" s="60" t="s">
        <v>45</v>
      </c>
      <c r="C131" s="61" t="s">
        <v>76</v>
      </c>
      <c r="D131" s="61" t="s">
        <v>221</v>
      </c>
      <c r="E131" s="61" t="s">
        <v>45</v>
      </c>
      <c r="F131" s="62" t="s">
        <v>50</v>
      </c>
      <c r="G131" s="59">
        <v>90000</v>
      </c>
      <c r="H131" s="54">
        <v>49415.25</v>
      </c>
    </row>
    <row r="132" spans="1:8" ht="28.5" outlineLevel="1">
      <c r="A132" s="58" t="s">
        <v>169</v>
      </c>
      <c r="B132" s="60" t="s">
        <v>45</v>
      </c>
      <c r="C132" s="61" t="s">
        <v>76</v>
      </c>
      <c r="D132" s="61" t="s">
        <v>221</v>
      </c>
      <c r="E132" s="61" t="s">
        <v>45</v>
      </c>
      <c r="F132" s="62" t="s">
        <v>48</v>
      </c>
      <c r="G132" s="59">
        <v>2778300</v>
      </c>
      <c r="H132" s="54">
        <v>1317311.39</v>
      </c>
    </row>
    <row r="133" spans="1:8" ht="15" outlineLevel="1">
      <c r="A133" s="58" t="s">
        <v>170</v>
      </c>
      <c r="B133" s="60" t="s">
        <v>45</v>
      </c>
      <c r="C133" s="61" t="s">
        <v>76</v>
      </c>
      <c r="D133" s="61" t="s">
        <v>221</v>
      </c>
      <c r="E133" s="61" t="s">
        <v>45</v>
      </c>
      <c r="F133" s="62" t="s">
        <v>51</v>
      </c>
      <c r="G133" s="59">
        <v>164000</v>
      </c>
      <c r="H133" s="54">
        <v>54370.39</v>
      </c>
    </row>
    <row r="134" spans="1:8" ht="15" outlineLevel="1">
      <c r="A134" s="58" t="s">
        <v>176</v>
      </c>
      <c r="B134" s="60" t="s">
        <v>45</v>
      </c>
      <c r="C134" s="61" t="s">
        <v>76</v>
      </c>
      <c r="D134" s="61" t="s">
        <v>221</v>
      </c>
      <c r="E134" s="61" t="s">
        <v>45</v>
      </c>
      <c r="F134" s="62" t="s">
        <v>58</v>
      </c>
      <c r="G134" s="59">
        <v>354351.96</v>
      </c>
      <c r="H134" s="54">
        <v>200541.65</v>
      </c>
    </row>
    <row r="135" spans="1:8" ht="28.5" outlineLevel="1">
      <c r="A135" s="58" t="s">
        <v>177</v>
      </c>
      <c r="B135" s="60" t="s">
        <v>45</v>
      </c>
      <c r="C135" s="61" t="s">
        <v>76</v>
      </c>
      <c r="D135" s="61" t="s">
        <v>221</v>
      </c>
      <c r="E135" s="61" t="s">
        <v>45</v>
      </c>
      <c r="F135" s="62" t="s">
        <v>52</v>
      </c>
      <c r="G135" s="59">
        <v>118690</v>
      </c>
      <c r="H135" s="54">
        <v>40400</v>
      </c>
    </row>
    <row r="136" spans="1:8" ht="15" outlineLevel="1">
      <c r="A136" s="58" t="s">
        <v>171</v>
      </c>
      <c r="B136" s="60" t="s">
        <v>45</v>
      </c>
      <c r="C136" s="61" t="s">
        <v>76</v>
      </c>
      <c r="D136" s="61" t="s">
        <v>221</v>
      </c>
      <c r="E136" s="61" t="s">
        <v>45</v>
      </c>
      <c r="F136" s="62" t="s">
        <v>59</v>
      </c>
      <c r="G136" s="59">
        <v>293543.12</v>
      </c>
      <c r="H136" s="54">
        <v>106307.27</v>
      </c>
    </row>
    <row r="137" spans="1:8" ht="15" outlineLevel="1">
      <c r="A137" s="58" t="s">
        <v>172</v>
      </c>
      <c r="B137" s="60" t="s">
        <v>45</v>
      </c>
      <c r="C137" s="61" t="s">
        <v>76</v>
      </c>
      <c r="D137" s="61" t="s">
        <v>221</v>
      </c>
      <c r="E137" s="61" t="s">
        <v>45</v>
      </c>
      <c r="F137" s="62" t="s">
        <v>53</v>
      </c>
      <c r="G137" s="59">
        <v>286834.92</v>
      </c>
      <c r="H137" s="54">
        <v>105510.08</v>
      </c>
    </row>
    <row r="138" spans="1:8" ht="28.5" outlineLevel="1">
      <c r="A138" s="58" t="s">
        <v>173</v>
      </c>
      <c r="B138" s="60" t="s">
        <v>45</v>
      </c>
      <c r="C138" s="61" t="s">
        <v>76</v>
      </c>
      <c r="D138" s="61" t="s">
        <v>221</v>
      </c>
      <c r="E138" s="61" t="s">
        <v>45</v>
      </c>
      <c r="F138" s="62" t="s">
        <v>54</v>
      </c>
      <c r="G138" s="59">
        <v>200000</v>
      </c>
      <c r="H138" s="54">
        <v>175860</v>
      </c>
    </row>
    <row r="139" spans="1:8" ht="28.5" outlineLevel="1">
      <c r="A139" s="58" t="s">
        <v>174</v>
      </c>
      <c r="B139" s="60" t="s">
        <v>45</v>
      </c>
      <c r="C139" s="61" t="s">
        <v>76</v>
      </c>
      <c r="D139" s="61" t="s">
        <v>221</v>
      </c>
      <c r="E139" s="61" t="s">
        <v>45</v>
      </c>
      <c r="F139" s="62" t="s">
        <v>55</v>
      </c>
      <c r="G139" s="59">
        <v>906700</v>
      </c>
      <c r="H139" s="54">
        <v>456285.5</v>
      </c>
    </row>
    <row r="140" spans="1:8" ht="15">
      <c r="A140" s="58" t="s">
        <v>196</v>
      </c>
      <c r="B140" s="60" t="s">
        <v>45</v>
      </c>
      <c r="C140" s="61" t="s">
        <v>78</v>
      </c>
      <c r="D140" s="61" t="s">
        <v>221</v>
      </c>
      <c r="E140" s="61" t="s">
        <v>45</v>
      </c>
      <c r="F140" s="62" t="s">
        <v>45</v>
      </c>
      <c r="G140" s="59">
        <v>37615012</v>
      </c>
      <c r="H140" s="54">
        <v>18001822.36</v>
      </c>
    </row>
    <row r="141" spans="1:8" ht="15" outlineLevel="1">
      <c r="A141" s="58" t="s">
        <v>167</v>
      </c>
      <c r="B141" s="60" t="s">
        <v>45</v>
      </c>
      <c r="C141" s="61" t="s">
        <v>78</v>
      </c>
      <c r="D141" s="61" t="s">
        <v>221</v>
      </c>
      <c r="E141" s="61" t="s">
        <v>45</v>
      </c>
      <c r="F141" s="62" t="s">
        <v>47</v>
      </c>
      <c r="G141" s="59">
        <v>8935331</v>
      </c>
      <c r="H141" s="54">
        <v>4630901.46</v>
      </c>
    </row>
    <row r="142" spans="1:8" ht="15" outlineLevel="1">
      <c r="A142" s="58" t="s">
        <v>168</v>
      </c>
      <c r="B142" s="60" t="s">
        <v>45</v>
      </c>
      <c r="C142" s="61" t="s">
        <v>78</v>
      </c>
      <c r="D142" s="61" t="s">
        <v>221</v>
      </c>
      <c r="E142" s="61" t="s">
        <v>45</v>
      </c>
      <c r="F142" s="62" t="s">
        <v>50</v>
      </c>
      <c r="G142" s="59">
        <v>31600</v>
      </c>
      <c r="H142" s="54">
        <v>16712.83</v>
      </c>
    </row>
    <row r="143" spans="1:8" ht="28.5" outlineLevel="1">
      <c r="A143" s="58" t="s">
        <v>169</v>
      </c>
      <c r="B143" s="60" t="s">
        <v>45</v>
      </c>
      <c r="C143" s="61" t="s">
        <v>78</v>
      </c>
      <c r="D143" s="61" t="s">
        <v>221</v>
      </c>
      <c r="E143" s="61" t="s">
        <v>45</v>
      </c>
      <c r="F143" s="62" t="s">
        <v>48</v>
      </c>
      <c r="G143" s="59">
        <v>2699069</v>
      </c>
      <c r="H143" s="54">
        <v>1385655.11</v>
      </c>
    </row>
    <row r="144" spans="1:8" ht="15" outlineLevel="1">
      <c r="A144" s="58" t="s">
        <v>170</v>
      </c>
      <c r="B144" s="60" t="s">
        <v>45</v>
      </c>
      <c r="C144" s="61" t="s">
        <v>78</v>
      </c>
      <c r="D144" s="61" t="s">
        <v>221</v>
      </c>
      <c r="E144" s="61" t="s">
        <v>45</v>
      </c>
      <c r="F144" s="62" t="s">
        <v>51</v>
      </c>
      <c r="G144" s="59">
        <v>275300</v>
      </c>
      <c r="H144" s="54">
        <v>93889.82</v>
      </c>
    </row>
    <row r="145" spans="1:8" ht="15" outlineLevel="1">
      <c r="A145" s="58" t="s">
        <v>181</v>
      </c>
      <c r="B145" s="60" t="s">
        <v>45</v>
      </c>
      <c r="C145" s="61" t="s">
        <v>78</v>
      </c>
      <c r="D145" s="61" t="s">
        <v>221</v>
      </c>
      <c r="E145" s="61" t="s">
        <v>45</v>
      </c>
      <c r="F145" s="62" t="s">
        <v>57</v>
      </c>
      <c r="G145" s="59">
        <v>0</v>
      </c>
      <c r="H145" s="54">
        <v>0</v>
      </c>
    </row>
    <row r="146" spans="1:8" ht="15" outlineLevel="1">
      <c r="A146" s="58" t="s">
        <v>176</v>
      </c>
      <c r="B146" s="60" t="s">
        <v>45</v>
      </c>
      <c r="C146" s="61" t="s">
        <v>78</v>
      </c>
      <c r="D146" s="61" t="s">
        <v>221</v>
      </c>
      <c r="E146" s="61" t="s">
        <v>45</v>
      </c>
      <c r="F146" s="62" t="s">
        <v>58</v>
      </c>
      <c r="G146" s="59">
        <v>1878811.82</v>
      </c>
      <c r="H146" s="54">
        <v>1002115.41</v>
      </c>
    </row>
    <row r="147" spans="1:8" ht="28.5" outlineLevel="1">
      <c r="A147" s="58" t="s">
        <v>204</v>
      </c>
      <c r="B147" s="60" t="s">
        <v>45</v>
      </c>
      <c r="C147" s="61" t="s">
        <v>78</v>
      </c>
      <c r="D147" s="61" t="s">
        <v>221</v>
      </c>
      <c r="E147" s="61" t="s">
        <v>45</v>
      </c>
      <c r="F147" s="62" t="s">
        <v>63</v>
      </c>
      <c r="G147" s="59">
        <v>246000</v>
      </c>
      <c r="H147" s="54">
        <v>246000</v>
      </c>
    </row>
    <row r="148" spans="1:8" ht="28.5" outlineLevel="1">
      <c r="A148" s="58" t="s">
        <v>177</v>
      </c>
      <c r="B148" s="60" t="s">
        <v>45</v>
      </c>
      <c r="C148" s="61" t="s">
        <v>78</v>
      </c>
      <c r="D148" s="61" t="s">
        <v>221</v>
      </c>
      <c r="E148" s="61" t="s">
        <v>45</v>
      </c>
      <c r="F148" s="62" t="s">
        <v>52</v>
      </c>
      <c r="G148" s="59">
        <v>693156.87</v>
      </c>
      <c r="H148" s="54">
        <v>135874.56</v>
      </c>
    </row>
    <row r="149" spans="1:8" ht="15" outlineLevel="1">
      <c r="A149" s="58" t="s">
        <v>171</v>
      </c>
      <c r="B149" s="60" t="s">
        <v>45</v>
      </c>
      <c r="C149" s="61" t="s">
        <v>78</v>
      </c>
      <c r="D149" s="61" t="s">
        <v>221</v>
      </c>
      <c r="E149" s="61" t="s">
        <v>45</v>
      </c>
      <c r="F149" s="62" t="s">
        <v>59</v>
      </c>
      <c r="G149" s="59">
        <v>1716670.48</v>
      </c>
      <c r="H149" s="54">
        <v>898453.43</v>
      </c>
    </row>
    <row r="150" spans="1:8" ht="42.75" outlineLevel="1">
      <c r="A150" s="58" t="s">
        <v>187</v>
      </c>
      <c r="B150" s="60" t="s">
        <v>45</v>
      </c>
      <c r="C150" s="61" t="s">
        <v>78</v>
      </c>
      <c r="D150" s="61" t="s">
        <v>221</v>
      </c>
      <c r="E150" s="61" t="s">
        <v>45</v>
      </c>
      <c r="F150" s="62" t="s">
        <v>64</v>
      </c>
      <c r="G150" s="59">
        <v>19833512</v>
      </c>
      <c r="H150" s="54">
        <v>8730787.61</v>
      </c>
    </row>
    <row r="151" spans="1:8" ht="15" outlineLevel="1">
      <c r="A151" s="58" t="s">
        <v>172</v>
      </c>
      <c r="B151" s="60" t="s">
        <v>45</v>
      </c>
      <c r="C151" s="61" t="s">
        <v>78</v>
      </c>
      <c r="D151" s="61" t="s">
        <v>221</v>
      </c>
      <c r="E151" s="61" t="s">
        <v>45</v>
      </c>
      <c r="F151" s="62" t="s">
        <v>53</v>
      </c>
      <c r="G151" s="59">
        <v>482812.55</v>
      </c>
      <c r="H151" s="54">
        <v>228997.93</v>
      </c>
    </row>
    <row r="152" spans="1:8" ht="28.5" outlineLevel="1">
      <c r="A152" s="58" t="s">
        <v>173</v>
      </c>
      <c r="B152" s="60" t="s">
        <v>45</v>
      </c>
      <c r="C152" s="61" t="s">
        <v>78</v>
      </c>
      <c r="D152" s="61" t="s">
        <v>221</v>
      </c>
      <c r="E152" s="61" t="s">
        <v>45</v>
      </c>
      <c r="F152" s="62" t="s">
        <v>54</v>
      </c>
      <c r="G152" s="59">
        <v>564490</v>
      </c>
      <c r="H152" s="54">
        <v>474485.04</v>
      </c>
    </row>
    <row r="153" spans="1:8" ht="28.5" outlineLevel="1">
      <c r="A153" s="58" t="s">
        <v>174</v>
      </c>
      <c r="B153" s="60" t="s">
        <v>45</v>
      </c>
      <c r="C153" s="61" t="s">
        <v>78</v>
      </c>
      <c r="D153" s="61" t="s">
        <v>221</v>
      </c>
      <c r="E153" s="61" t="s">
        <v>45</v>
      </c>
      <c r="F153" s="62" t="s">
        <v>55</v>
      </c>
      <c r="G153" s="59">
        <v>258258.28</v>
      </c>
      <c r="H153" s="54">
        <v>157949.16</v>
      </c>
    </row>
    <row r="154" spans="1:8" ht="28.5">
      <c r="A154" s="58" t="s">
        <v>197</v>
      </c>
      <c r="B154" s="60" t="s">
        <v>45</v>
      </c>
      <c r="C154" s="61" t="s">
        <v>79</v>
      </c>
      <c r="D154" s="61" t="s">
        <v>221</v>
      </c>
      <c r="E154" s="61" t="s">
        <v>45</v>
      </c>
      <c r="F154" s="62" t="s">
        <v>45</v>
      </c>
      <c r="G154" s="59">
        <v>13277100</v>
      </c>
      <c r="H154" s="54">
        <v>6536547.62</v>
      </c>
    </row>
    <row r="155" spans="1:8" ht="15" outlineLevel="1">
      <c r="A155" s="58" t="s">
        <v>167</v>
      </c>
      <c r="B155" s="60" t="s">
        <v>45</v>
      </c>
      <c r="C155" s="61" t="s">
        <v>79</v>
      </c>
      <c r="D155" s="61" t="s">
        <v>221</v>
      </c>
      <c r="E155" s="61" t="s">
        <v>45</v>
      </c>
      <c r="F155" s="62" t="s">
        <v>47</v>
      </c>
      <c r="G155" s="59">
        <v>9065200</v>
      </c>
      <c r="H155" s="54">
        <v>4564847.75</v>
      </c>
    </row>
    <row r="156" spans="1:8" ht="15" outlineLevel="1">
      <c r="A156" s="58" t="s">
        <v>168</v>
      </c>
      <c r="B156" s="60" t="s">
        <v>45</v>
      </c>
      <c r="C156" s="61" t="s">
        <v>79</v>
      </c>
      <c r="D156" s="61" t="s">
        <v>221</v>
      </c>
      <c r="E156" s="61" t="s">
        <v>45</v>
      </c>
      <c r="F156" s="62" t="s">
        <v>50</v>
      </c>
      <c r="G156" s="59">
        <v>54222</v>
      </c>
      <c r="H156" s="54">
        <v>29136</v>
      </c>
    </row>
    <row r="157" spans="1:8" ht="28.5" outlineLevel="1">
      <c r="A157" s="58" t="s">
        <v>169</v>
      </c>
      <c r="B157" s="60" t="s">
        <v>45</v>
      </c>
      <c r="C157" s="61" t="s">
        <v>79</v>
      </c>
      <c r="D157" s="61" t="s">
        <v>221</v>
      </c>
      <c r="E157" s="61" t="s">
        <v>45</v>
      </c>
      <c r="F157" s="62" t="s">
        <v>48</v>
      </c>
      <c r="G157" s="59">
        <v>2753700</v>
      </c>
      <c r="H157" s="54">
        <v>1379960.62</v>
      </c>
    </row>
    <row r="158" spans="1:8" ht="15" outlineLevel="1">
      <c r="A158" s="58" t="s">
        <v>170</v>
      </c>
      <c r="B158" s="60" t="s">
        <v>45</v>
      </c>
      <c r="C158" s="61" t="s">
        <v>79</v>
      </c>
      <c r="D158" s="61" t="s">
        <v>221</v>
      </c>
      <c r="E158" s="61" t="s">
        <v>45</v>
      </c>
      <c r="F158" s="62" t="s">
        <v>51</v>
      </c>
      <c r="G158" s="59">
        <v>135300</v>
      </c>
      <c r="H158" s="54">
        <v>45644.66</v>
      </c>
    </row>
    <row r="159" spans="1:8" ht="15" outlineLevel="1">
      <c r="A159" s="58" t="s">
        <v>176</v>
      </c>
      <c r="B159" s="60" t="s">
        <v>45</v>
      </c>
      <c r="C159" s="61" t="s">
        <v>79</v>
      </c>
      <c r="D159" s="61" t="s">
        <v>221</v>
      </c>
      <c r="E159" s="61" t="s">
        <v>45</v>
      </c>
      <c r="F159" s="62" t="s">
        <v>58</v>
      </c>
      <c r="G159" s="59">
        <v>283959.55</v>
      </c>
      <c r="H159" s="54">
        <v>158809.76</v>
      </c>
    </row>
    <row r="160" spans="1:8" ht="28.5" outlineLevel="1">
      <c r="A160" s="58" t="s">
        <v>177</v>
      </c>
      <c r="B160" s="60" t="s">
        <v>45</v>
      </c>
      <c r="C160" s="61" t="s">
        <v>79</v>
      </c>
      <c r="D160" s="61" t="s">
        <v>221</v>
      </c>
      <c r="E160" s="61" t="s">
        <v>45</v>
      </c>
      <c r="F160" s="62" t="s">
        <v>52</v>
      </c>
      <c r="G160" s="59">
        <v>61640.45</v>
      </c>
      <c r="H160" s="54">
        <v>27098</v>
      </c>
    </row>
    <row r="161" spans="1:8" ht="15" outlineLevel="1">
      <c r="A161" s="58" t="s">
        <v>171</v>
      </c>
      <c r="B161" s="60" t="s">
        <v>45</v>
      </c>
      <c r="C161" s="61" t="s">
        <v>79</v>
      </c>
      <c r="D161" s="61" t="s">
        <v>221</v>
      </c>
      <c r="E161" s="61" t="s">
        <v>45</v>
      </c>
      <c r="F161" s="62" t="s">
        <v>59</v>
      </c>
      <c r="G161" s="59">
        <v>231500</v>
      </c>
      <c r="H161" s="54">
        <v>99026</v>
      </c>
    </row>
    <row r="162" spans="1:8" ht="15" outlineLevel="1">
      <c r="A162" s="58" t="s">
        <v>172</v>
      </c>
      <c r="B162" s="60" t="s">
        <v>45</v>
      </c>
      <c r="C162" s="61" t="s">
        <v>79</v>
      </c>
      <c r="D162" s="61" t="s">
        <v>221</v>
      </c>
      <c r="E162" s="61" t="s">
        <v>45</v>
      </c>
      <c r="F162" s="62" t="s">
        <v>53</v>
      </c>
      <c r="G162" s="59">
        <v>73903.34</v>
      </c>
      <c r="H162" s="54">
        <v>2996.08</v>
      </c>
    </row>
    <row r="163" spans="1:8" ht="28.5" outlineLevel="1">
      <c r="A163" s="58" t="s">
        <v>173</v>
      </c>
      <c r="B163" s="60" t="s">
        <v>45</v>
      </c>
      <c r="C163" s="61" t="s">
        <v>79</v>
      </c>
      <c r="D163" s="61" t="s">
        <v>221</v>
      </c>
      <c r="E163" s="61" t="s">
        <v>45</v>
      </c>
      <c r="F163" s="62" t="s">
        <v>54</v>
      </c>
      <c r="G163" s="59">
        <v>100000</v>
      </c>
      <c r="H163" s="54">
        <v>25921</v>
      </c>
    </row>
    <row r="164" spans="1:8" ht="28.5" outlineLevel="1">
      <c r="A164" s="58" t="s">
        <v>174</v>
      </c>
      <c r="B164" s="60" t="s">
        <v>45</v>
      </c>
      <c r="C164" s="61" t="s">
        <v>79</v>
      </c>
      <c r="D164" s="61" t="s">
        <v>221</v>
      </c>
      <c r="E164" s="61" t="s">
        <v>45</v>
      </c>
      <c r="F164" s="62" t="s">
        <v>55</v>
      </c>
      <c r="G164" s="59">
        <v>517674.66</v>
      </c>
      <c r="H164" s="54">
        <v>203107.75</v>
      </c>
    </row>
    <row r="165" spans="1:8" ht="15">
      <c r="A165" s="58" t="s">
        <v>198</v>
      </c>
      <c r="B165" s="60" t="s">
        <v>45</v>
      </c>
      <c r="C165" s="61" t="s">
        <v>80</v>
      </c>
      <c r="D165" s="61" t="s">
        <v>221</v>
      </c>
      <c r="E165" s="61" t="s">
        <v>45</v>
      </c>
      <c r="F165" s="62" t="s">
        <v>45</v>
      </c>
      <c r="G165" s="59">
        <v>597100</v>
      </c>
      <c r="H165" s="54">
        <v>251707.38</v>
      </c>
    </row>
    <row r="166" spans="1:8" ht="42.75" outlineLevel="1">
      <c r="A166" s="58" t="s">
        <v>199</v>
      </c>
      <c r="B166" s="60" t="s">
        <v>45</v>
      </c>
      <c r="C166" s="61" t="s">
        <v>80</v>
      </c>
      <c r="D166" s="61" t="s">
        <v>221</v>
      </c>
      <c r="E166" s="61" t="s">
        <v>45</v>
      </c>
      <c r="F166" s="62" t="s">
        <v>81</v>
      </c>
      <c r="G166" s="59">
        <v>597100</v>
      </c>
      <c r="H166" s="54">
        <v>251707.38</v>
      </c>
    </row>
    <row r="167" spans="1:8" ht="15">
      <c r="A167" s="58" t="s">
        <v>200</v>
      </c>
      <c r="B167" s="60" t="s">
        <v>45</v>
      </c>
      <c r="C167" s="61" t="s">
        <v>82</v>
      </c>
      <c r="D167" s="61" t="s">
        <v>221</v>
      </c>
      <c r="E167" s="61" t="s">
        <v>45</v>
      </c>
      <c r="F167" s="62" t="s">
        <v>45</v>
      </c>
      <c r="G167" s="59">
        <v>9763860</v>
      </c>
      <c r="H167" s="54">
        <v>3532586.54</v>
      </c>
    </row>
    <row r="168" spans="1:8" ht="28.5" outlineLevel="1">
      <c r="A168" s="58" t="s">
        <v>177</v>
      </c>
      <c r="B168" s="60" t="s">
        <v>45</v>
      </c>
      <c r="C168" s="61" t="s">
        <v>82</v>
      </c>
      <c r="D168" s="61" t="s">
        <v>221</v>
      </c>
      <c r="E168" s="61" t="s">
        <v>45</v>
      </c>
      <c r="F168" s="62" t="s">
        <v>52</v>
      </c>
      <c r="G168" s="59">
        <v>100000</v>
      </c>
      <c r="H168" s="54">
        <v>0</v>
      </c>
    </row>
    <row r="169" spans="1:8" ht="15" outlineLevel="1">
      <c r="A169" s="58" t="s">
        <v>171</v>
      </c>
      <c r="B169" s="60" t="s">
        <v>45</v>
      </c>
      <c r="C169" s="61" t="s">
        <v>82</v>
      </c>
      <c r="D169" s="61" t="s">
        <v>221</v>
      </c>
      <c r="E169" s="61" t="s">
        <v>45</v>
      </c>
      <c r="F169" s="62" t="s">
        <v>59</v>
      </c>
      <c r="G169" s="59">
        <v>310300</v>
      </c>
      <c r="H169" s="54">
        <v>114921.27</v>
      </c>
    </row>
    <row r="170" spans="1:8" ht="57" outlineLevel="1">
      <c r="A170" s="58" t="s">
        <v>190</v>
      </c>
      <c r="B170" s="60" t="s">
        <v>45</v>
      </c>
      <c r="C170" s="61" t="s">
        <v>82</v>
      </c>
      <c r="D170" s="61" t="s">
        <v>221</v>
      </c>
      <c r="E170" s="61" t="s">
        <v>45</v>
      </c>
      <c r="F170" s="62" t="s">
        <v>70</v>
      </c>
      <c r="G170" s="59">
        <v>1300000</v>
      </c>
      <c r="H170" s="54">
        <v>486015</v>
      </c>
    </row>
    <row r="171" spans="1:8" ht="28.5" outlineLevel="1">
      <c r="A171" s="58" t="s">
        <v>201</v>
      </c>
      <c r="B171" s="60" t="s">
        <v>45</v>
      </c>
      <c r="C171" s="61" t="s">
        <v>82</v>
      </c>
      <c r="D171" s="61" t="s">
        <v>221</v>
      </c>
      <c r="E171" s="61" t="s">
        <v>45</v>
      </c>
      <c r="F171" s="62" t="s">
        <v>77</v>
      </c>
      <c r="G171" s="59">
        <v>7344060</v>
      </c>
      <c r="H171" s="54">
        <v>2914650.27</v>
      </c>
    </row>
    <row r="172" spans="1:8" ht="15" outlineLevel="1">
      <c r="A172" s="58" t="s">
        <v>172</v>
      </c>
      <c r="B172" s="60" t="s">
        <v>45</v>
      </c>
      <c r="C172" s="61" t="s">
        <v>82</v>
      </c>
      <c r="D172" s="61" t="s">
        <v>221</v>
      </c>
      <c r="E172" s="61" t="s">
        <v>45</v>
      </c>
      <c r="F172" s="62" t="s">
        <v>53</v>
      </c>
      <c r="G172" s="59">
        <v>56500</v>
      </c>
      <c r="H172" s="54">
        <v>17000</v>
      </c>
    </row>
    <row r="173" spans="1:8" ht="28.5" outlineLevel="1">
      <c r="A173" s="58" t="s">
        <v>173</v>
      </c>
      <c r="B173" s="60" t="s">
        <v>45</v>
      </c>
      <c r="C173" s="61" t="s">
        <v>82</v>
      </c>
      <c r="D173" s="61" t="s">
        <v>221</v>
      </c>
      <c r="E173" s="61" t="s">
        <v>45</v>
      </c>
      <c r="F173" s="62" t="s">
        <v>54</v>
      </c>
      <c r="G173" s="59">
        <v>650000</v>
      </c>
      <c r="H173" s="54">
        <v>0</v>
      </c>
    </row>
    <row r="174" spans="1:8" ht="28.5" outlineLevel="1">
      <c r="A174" s="58" t="s">
        <v>174</v>
      </c>
      <c r="B174" s="60" t="s">
        <v>45</v>
      </c>
      <c r="C174" s="61" t="s">
        <v>82</v>
      </c>
      <c r="D174" s="61" t="s">
        <v>221</v>
      </c>
      <c r="E174" s="61" t="s">
        <v>45</v>
      </c>
      <c r="F174" s="62" t="s">
        <v>55</v>
      </c>
      <c r="G174" s="59">
        <v>3000</v>
      </c>
      <c r="H174" s="54">
        <v>0</v>
      </c>
    </row>
    <row r="175" spans="1:8" ht="15">
      <c r="A175" s="58" t="s">
        <v>202</v>
      </c>
      <c r="B175" s="60" t="s">
        <v>45</v>
      </c>
      <c r="C175" s="61" t="s">
        <v>83</v>
      </c>
      <c r="D175" s="61" t="s">
        <v>221</v>
      </c>
      <c r="E175" s="61" t="s">
        <v>45</v>
      </c>
      <c r="F175" s="62" t="s">
        <v>45</v>
      </c>
      <c r="G175" s="59">
        <v>19904600</v>
      </c>
      <c r="H175" s="54">
        <v>4920971.69</v>
      </c>
    </row>
    <row r="176" spans="1:8" ht="28.5" outlineLevel="1">
      <c r="A176" s="58" t="s">
        <v>177</v>
      </c>
      <c r="B176" s="60" t="s">
        <v>45</v>
      </c>
      <c r="C176" s="61" t="s">
        <v>83</v>
      </c>
      <c r="D176" s="61" t="s">
        <v>221</v>
      </c>
      <c r="E176" s="61" t="s">
        <v>45</v>
      </c>
      <c r="F176" s="62" t="s">
        <v>52</v>
      </c>
      <c r="G176" s="59">
        <v>232000</v>
      </c>
      <c r="H176" s="54">
        <v>0</v>
      </c>
    </row>
    <row r="177" spans="1:8" ht="15" outlineLevel="1">
      <c r="A177" s="58" t="s">
        <v>171</v>
      </c>
      <c r="B177" s="60" t="s">
        <v>45</v>
      </c>
      <c r="C177" s="61" t="s">
        <v>83</v>
      </c>
      <c r="D177" s="61" t="s">
        <v>221</v>
      </c>
      <c r="E177" s="61" t="s">
        <v>45</v>
      </c>
      <c r="F177" s="62" t="s">
        <v>59</v>
      </c>
      <c r="G177" s="59">
        <v>70000</v>
      </c>
      <c r="H177" s="54">
        <v>0</v>
      </c>
    </row>
    <row r="178" spans="1:8" ht="28.5" outlineLevel="1">
      <c r="A178" s="58" t="s">
        <v>201</v>
      </c>
      <c r="B178" s="60" t="s">
        <v>45</v>
      </c>
      <c r="C178" s="61" t="s">
        <v>83</v>
      </c>
      <c r="D178" s="61" t="s">
        <v>221</v>
      </c>
      <c r="E178" s="61" t="s">
        <v>45</v>
      </c>
      <c r="F178" s="62" t="s">
        <v>77</v>
      </c>
      <c r="G178" s="59">
        <v>13179000</v>
      </c>
      <c r="H178" s="54">
        <v>4920971.69</v>
      </c>
    </row>
    <row r="179" spans="1:8" ht="28.5" outlineLevel="1">
      <c r="A179" s="58" t="s">
        <v>173</v>
      </c>
      <c r="B179" s="60" t="s">
        <v>45</v>
      </c>
      <c r="C179" s="61" t="s">
        <v>83</v>
      </c>
      <c r="D179" s="61" t="s">
        <v>221</v>
      </c>
      <c r="E179" s="61" t="s">
        <v>45</v>
      </c>
      <c r="F179" s="62" t="s">
        <v>54</v>
      </c>
      <c r="G179" s="59">
        <v>6423600</v>
      </c>
      <c r="H179" s="54">
        <v>0</v>
      </c>
    </row>
    <row r="180" spans="1:8" ht="15">
      <c r="A180" s="58" t="s">
        <v>203</v>
      </c>
      <c r="B180" s="60" t="s">
        <v>45</v>
      </c>
      <c r="C180" s="61" t="s">
        <v>84</v>
      </c>
      <c r="D180" s="61" t="s">
        <v>221</v>
      </c>
      <c r="E180" s="61" t="s">
        <v>45</v>
      </c>
      <c r="F180" s="62" t="s">
        <v>45</v>
      </c>
      <c r="G180" s="59">
        <v>2120000</v>
      </c>
      <c r="H180" s="54">
        <v>1137461.14</v>
      </c>
    </row>
    <row r="181" spans="1:8" ht="15" outlineLevel="1">
      <c r="A181" s="58" t="s">
        <v>181</v>
      </c>
      <c r="B181" s="60" t="s">
        <v>45</v>
      </c>
      <c r="C181" s="61" t="s">
        <v>84</v>
      </c>
      <c r="D181" s="61" t="s">
        <v>221</v>
      </c>
      <c r="E181" s="61" t="s">
        <v>45</v>
      </c>
      <c r="F181" s="62" t="s">
        <v>57</v>
      </c>
      <c r="G181" s="59">
        <v>191800</v>
      </c>
      <c r="H181" s="54">
        <v>100400</v>
      </c>
    </row>
    <row r="182" spans="1:8" ht="28.5" outlineLevel="1">
      <c r="A182" s="58" t="s">
        <v>204</v>
      </c>
      <c r="B182" s="60" t="s">
        <v>45</v>
      </c>
      <c r="C182" s="61" t="s">
        <v>84</v>
      </c>
      <c r="D182" s="61" t="s">
        <v>221</v>
      </c>
      <c r="E182" s="61" t="s">
        <v>45</v>
      </c>
      <c r="F182" s="62" t="s">
        <v>63</v>
      </c>
      <c r="G182" s="59">
        <v>88400</v>
      </c>
      <c r="H182" s="54">
        <v>0</v>
      </c>
    </row>
    <row r="183" spans="1:8" ht="42.75" outlineLevel="1">
      <c r="A183" s="58" t="s">
        <v>187</v>
      </c>
      <c r="B183" s="60" t="s">
        <v>45</v>
      </c>
      <c r="C183" s="61" t="s">
        <v>84</v>
      </c>
      <c r="D183" s="61" t="s">
        <v>221</v>
      </c>
      <c r="E183" s="61" t="s">
        <v>45</v>
      </c>
      <c r="F183" s="62" t="s">
        <v>64</v>
      </c>
      <c r="G183" s="59">
        <v>1109535</v>
      </c>
      <c r="H183" s="54">
        <v>720152.8</v>
      </c>
    </row>
    <row r="184" spans="1:8" ht="15" outlineLevel="1">
      <c r="A184" s="58" t="s">
        <v>172</v>
      </c>
      <c r="B184" s="60" t="s">
        <v>45</v>
      </c>
      <c r="C184" s="61" t="s">
        <v>84</v>
      </c>
      <c r="D184" s="61" t="s">
        <v>221</v>
      </c>
      <c r="E184" s="61" t="s">
        <v>45</v>
      </c>
      <c r="F184" s="62" t="s">
        <v>53</v>
      </c>
      <c r="G184" s="59">
        <v>680265</v>
      </c>
      <c r="H184" s="54">
        <v>266908.34</v>
      </c>
    </row>
    <row r="185" spans="1:8" ht="28.5" outlineLevel="1">
      <c r="A185" s="58" t="s">
        <v>173</v>
      </c>
      <c r="B185" s="60" t="s">
        <v>45</v>
      </c>
      <c r="C185" s="61" t="s">
        <v>84</v>
      </c>
      <c r="D185" s="61" t="s">
        <v>221</v>
      </c>
      <c r="E185" s="61" t="s">
        <v>45</v>
      </c>
      <c r="F185" s="62" t="s">
        <v>54</v>
      </c>
      <c r="G185" s="59">
        <v>24725</v>
      </c>
      <c r="H185" s="54">
        <v>24725</v>
      </c>
    </row>
    <row r="186" spans="1:8" ht="28.5" outlineLevel="1">
      <c r="A186" s="58" t="s">
        <v>174</v>
      </c>
      <c r="B186" s="60" t="s">
        <v>45</v>
      </c>
      <c r="C186" s="61" t="s">
        <v>84</v>
      </c>
      <c r="D186" s="61" t="s">
        <v>221</v>
      </c>
      <c r="E186" s="61" t="s">
        <v>45</v>
      </c>
      <c r="F186" s="62" t="s">
        <v>55</v>
      </c>
      <c r="G186" s="59">
        <v>25275</v>
      </c>
      <c r="H186" s="54">
        <v>25275</v>
      </c>
    </row>
    <row r="187" spans="1:8" ht="28.5">
      <c r="A187" s="58" t="s">
        <v>205</v>
      </c>
      <c r="B187" s="60" t="s">
        <v>45</v>
      </c>
      <c r="C187" s="61" t="s">
        <v>85</v>
      </c>
      <c r="D187" s="61" t="s">
        <v>221</v>
      </c>
      <c r="E187" s="61" t="s">
        <v>45</v>
      </c>
      <c r="F187" s="62" t="s">
        <v>45</v>
      </c>
      <c r="G187" s="59">
        <v>784500</v>
      </c>
      <c r="H187" s="54">
        <v>367189.23</v>
      </c>
    </row>
    <row r="188" spans="1:8" ht="15" outlineLevel="1">
      <c r="A188" s="58" t="s">
        <v>167</v>
      </c>
      <c r="B188" s="60" t="s">
        <v>45</v>
      </c>
      <c r="C188" s="61" t="s">
        <v>85</v>
      </c>
      <c r="D188" s="61" t="s">
        <v>221</v>
      </c>
      <c r="E188" s="61" t="s">
        <v>45</v>
      </c>
      <c r="F188" s="62" t="s">
        <v>47</v>
      </c>
      <c r="G188" s="59">
        <v>540000</v>
      </c>
      <c r="H188" s="54">
        <v>278185.73</v>
      </c>
    </row>
    <row r="189" spans="1:8" ht="15" outlineLevel="1">
      <c r="A189" s="58" t="s">
        <v>168</v>
      </c>
      <c r="B189" s="60" t="s">
        <v>45</v>
      </c>
      <c r="C189" s="61" t="s">
        <v>85</v>
      </c>
      <c r="D189" s="61" t="s">
        <v>221</v>
      </c>
      <c r="E189" s="61" t="s">
        <v>45</v>
      </c>
      <c r="F189" s="62" t="s">
        <v>50</v>
      </c>
      <c r="G189" s="59">
        <v>44900</v>
      </c>
      <c r="H189" s="54">
        <v>0</v>
      </c>
    </row>
    <row r="190" spans="1:8" ht="28.5" outlineLevel="1">
      <c r="A190" s="58" t="s">
        <v>169</v>
      </c>
      <c r="B190" s="60" t="s">
        <v>45</v>
      </c>
      <c r="C190" s="61" t="s">
        <v>85</v>
      </c>
      <c r="D190" s="61" t="s">
        <v>221</v>
      </c>
      <c r="E190" s="61" t="s">
        <v>45</v>
      </c>
      <c r="F190" s="62" t="s">
        <v>48</v>
      </c>
      <c r="G190" s="59">
        <v>176600</v>
      </c>
      <c r="H190" s="54">
        <v>81203.5</v>
      </c>
    </row>
    <row r="191" spans="1:8" ht="28.5" outlineLevel="1">
      <c r="A191" s="58" t="s">
        <v>177</v>
      </c>
      <c r="B191" s="60" t="s">
        <v>45</v>
      </c>
      <c r="C191" s="61" t="s">
        <v>85</v>
      </c>
      <c r="D191" s="61" t="s">
        <v>221</v>
      </c>
      <c r="E191" s="61" t="s">
        <v>45</v>
      </c>
      <c r="F191" s="62" t="s">
        <v>52</v>
      </c>
      <c r="G191" s="59">
        <v>5000</v>
      </c>
      <c r="H191" s="54">
        <v>0</v>
      </c>
    </row>
    <row r="192" spans="1:8" ht="15" outlineLevel="1">
      <c r="A192" s="58" t="s">
        <v>171</v>
      </c>
      <c r="B192" s="60" t="s">
        <v>45</v>
      </c>
      <c r="C192" s="61" t="s">
        <v>85</v>
      </c>
      <c r="D192" s="61" t="s">
        <v>221</v>
      </c>
      <c r="E192" s="61" t="s">
        <v>45</v>
      </c>
      <c r="F192" s="62" t="s">
        <v>59</v>
      </c>
      <c r="G192" s="59">
        <v>7800</v>
      </c>
      <c r="H192" s="54">
        <v>7800</v>
      </c>
    </row>
    <row r="193" spans="1:8" ht="28.5" outlineLevel="1">
      <c r="A193" s="58" t="s">
        <v>173</v>
      </c>
      <c r="B193" s="60" t="s">
        <v>45</v>
      </c>
      <c r="C193" s="61" t="s">
        <v>85</v>
      </c>
      <c r="D193" s="61" t="s">
        <v>221</v>
      </c>
      <c r="E193" s="61" t="s">
        <v>45</v>
      </c>
      <c r="F193" s="62" t="s">
        <v>54</v>
      </c>
      <c r="G193" s="59">
        <v>3000</v>
      </c>
      <c r="H193" s="54">
        <v>0</v>
      </c>
    </row>
    <row r="194" spans="1:8" ht="28.5" outlineLevel="1">
      <c r="A194" s="58" t="s">
        <v>174</v>
      </c>
      <c r="B194" s="60" t="s">
        <v>45</v>
      </c>
      <c r="C194" s="61" t="s">
        <v>85</v>
      </c>
      <c r="D194" s="61" t="s">
        <v>221</v>
      </c>
      <c r="E194" s="61" t="s">
        <v>45</v>
      </c>
      <c r="F194" s="62" t="s">
        <v>55</v>
      </c>
      <c r="G194" s="59">
        <v>7200</v>
      </c>
      <c r="H194" s="54">
        <v>0</v>
      </c>
    </row>
    <row r="195" spans="1:8" ht="28.5">
      <c r="A195" s="58" t="s">
        <v>206</v>
      </c>
      <c r="B195" s="60" t="s">
        <v>45</v>
      </c>
      <c r="C195" s="61" t="s">
        <v>86</v>
      </c>
      <c r="D195" s="61" t="s">
        <v>221</v>
      </c>
      <c r="E195" s="61" t="s">
        <v>45</v>
      </c>
      <c r="F195" s="62" t="s">
        <v>45</v>
      </c>
      <c r="G195" s="59">
        <v>1711012</v>
      </c>
      <c r="H195" s="54">
        <v>754688.4</v>
      </c>
    </row>
    <row r="196" spans="1:8" ht="15" outlineLevel="1">
      <c r="A196" s="58" t="s">
        <v>171</v>
      </c>
      <c r="B196" s="60" t="s">
        <v>45</v>
      </c>
      <c r="C196" s="61" t="s">
        <v>86</v>
      </c>
      <c r="D196" s="61" t="s">
        <v>221</v>
      </c>
      <c r="E196" s="61" t="s">
        <v>45</v>
      </c>
      <c r="F196" s="62" t="s">
        <v>59</v>
      </c>
      <c r="G196" s="59">
        <v>540000</v>
      </c>
      <c r="H196" s="54">
        <v>174980</v>
      </c>
    </row>
    <row r="197" spans="1:8" ht="57" outlineLevel="1">
      <c r="A197" s="58" t="s">
        <v>190</v>
      </c>
      <c r="B197" s="60" t="s">
        <v>45</v>
      </c>
      <c r="C197" s="61" t="s">
        <v>86</v>
      </c>
      <c r="D197" s="61" t="s">
        <v>221</v>
      </c>
      <c r="E197" s="61" t="s">
        <v>45</v>
      </c>
      <c r="F197" s="62" t="s">
        <v>70</v>
      </c>
      <c r="G197" s="59">
        <v>1171012</v>
      </c>
      <c r="H197" s="54">
        <v>579708.4</v>
      </c>
    </row>
    <row r="198" spans="1:8" ht="28.5">
      <c r="A198" s="58" t="s">
        <v>212</v>
      </c>
      <c r="B198" s="60" t="s">
        <v>45</v>
      </c>
      <c r="C198" s="61" t="s">
        <v>87</v>
      </c>
      <c r="D198" s="61" t="s">
        <v>221</v>
      </c>
      <c r="E198" s="61" t="s">
        <v>45</v>
      </c>
      <c r="F198" s="62" t="s">
        <v>45</v>
      </c>
      <c r="G198" s="59">
        <v>22500</v>
      </c>
      <c r="H198" s="54">
        <v>164.38</v>
      </c>
    </row>
    <row r="199" spans="1:8" ht="15" outlineLevel="1">
      <c r="A199" s="63" t="s">
        <v>213</v>
      </c>
      <c r="B199" s="60" t="s">
        <v>45</v>
      </c>
      <c r="C199" s="61" t="s">
        <v>87</v>
      </c>
      <c r="D199" s="61" t="s">
        <v>221</v>
      </c>
      <c r="E199" s="61" t="s">
        <v>45</v>
      </c>
      <c r="F199" s="62" t="s">
        <v>88</v>
      </c>
      <c r="G199" s="59">
        <v>22500</v>
      </c>
      <c r="H199" s="54">
        <v>164.38</v>
      </c>
    </row>
    <row r="200" spans="1:8" ht="30">
      <c r="A200" s="50" t="s">
        <v>43</v>
      </c>
      <c r="B200" s="90" t="s">
        <v>44</v>
      </c>
      <c r="C200" s="91"/>
      <c r="D200" s="91"/>
      <c r="E200" s="91"/>
      <c r="F200" s="92"/>
      <c r="G200" s="66">
        <v>-35622690.65</v>
      </c>
      <c r="H200" s="66">
        <f>'1. Доходы бюджета'!S12-'2. Расходы бюджета'!H6</f>
        <v>46025351.77999991</v>
      </c>
    </row>
    <row r="201" spans="1:8" ht="12.75" customHeight="1">
      <c r="A201" s="64"/>
      <c r="B201" s="55"/>
      <c r="C201" s="55"/>
      <c r="D201" s="55"/>
      <c r="E201" s="55"/>
      <c r="F201" s="55"/>
      <c r="G201" s="56"/>
      <c r="H201" s="56"/>
    </row>
    <row r="202" spans="1:8" ht="15" customHeight="1">
      <c r="A202" s="101"/>
      <c r="B202" s="102"/>
      <c r="C202" s="102"/>
      <c r="D202" s="102"/>
      <c r="E202" s="102"/>
      <c r="F202" s="102"/>
      <c r="G202" s="102"/>
      <c r="H202" s="57"/>
    </row>
    <row r="203" spans="1:8" ht="15">
      <c r="A203" s="103" t="s">
        <v>237</v>
      </c>
      <c r="B203" s="103"/>
      <c r="C203" s="103"/>
      <c r="D203" s="103"/>
      <c r="E203" s="103"/>
      <c r="F203" s="103"/>
      <c r="G203" s="104"/>
      <c r="H203" s="104"/>
    </row>
    <row r="204" spans="1:8" ht="15">
      <c r="A204" s="103"/>
      <c r="B204" s="103"/>
      <c r="C204" s="103"/>
      <c r="D204" s="103"/>
      <c r="E204" s="103"/>
      <c r="F204" s="103"/>
      <c r="G204" s="104"/>
      <c r="H204" s="104"/>
    </row>
  </sheetData>
  <sheetProtection/>
  <mergeCells count="10">
    <mergeCell ref="A202:G202"/>
    <mergeCell ref="A1:H1"/>
    <mergeCell ref="A2:H2"/>
    <mergeCell ref="A3:A4"/>
    <mergeCell ref="G3:G4"/>
    <mergeCell ref="H3:H4"/>
    <mergeCell ref="B3:F4"/>
    <mergeCell ref="B5:F5"/>
    <mergeCell ref="B6:F6"/>
    <mergeCell ref="B200:F200"/>
  </mergeCells>
  <printOptions/>
  <pageMargins left="0.5902778" right="0.5902778" top="0.5902778" bottom="0.5902778" header="0.39375" footer="0.39375"/>
  <pageSetup blackAndWhite="1" fitToHeight="2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2017-07-14T12:27:34Z</cp:lastPrinted>
  <dcterms:created xsi:type="dcterms:W3CDTF">2011-07-15T10:33:07Z</dcterms:created>
  <dcterms:modified xsi:type="dcterms:W3CDTF">2017-07-14T12:27:35Z</dcterms:modified>
  <cp:category/>
  <cp:version/>
  <cp:contentType/>
  <cp:contentStatus/>
</cp:coreProperties>
</file>